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80" yWindow="65461" windowWidth="3810" windowHeight="12105" activeTab="1"/>
  </bookViews>
  <sheets>
    <sheet name="1911_mobilisables" sheetId="1" r:id="rId1"/>
    <sheet name="1921_mobilisables" sheetId="2" r:id="rId2"/>
    <sheet name="évolution" sheetId="3" r:id="rId3"/>
  </sheets>
  <definedNames/>
  <calcPr fullCalcOnLoad="1"/>
</workbook>
</file>

<file path=xl/sharedStrings.xml><?xml version="1.0" encoding="utf-8"?>
<sst xmlns="http://schemas.openxmlformats.org/spreadsheetml/2006/main" count="296" uniqueCount="115">
  <si>
    <t>Ain</t>
  </si>
  <si>
    <t>Aisne</t>
  </si>
  <si>
    <t>Allier</t>
  </si>
  <si>
    <t>Alpes (Basses)</t>
  </si>
  <si>
    <t>Alpes (Hautes)</t>
  </si>
  <si>
    <t>Alpes maritimes</t>
  </si>
  <si>
    <t>Ardèche</t>
  </si>
  <si>
    <t>Ardennes</t>
  </si>
  <si>
    <t>Aiège</t>
  </si>
  <si>
    <t>Aube</t>
  </si>
  <si>
    <t>Aude</t>
  </si>
  <si>
    <t>Aveyron</t>
  </si>
  <si>
    <t>Belfort (Terr. De)</t>
  </si>
  <si>
    <t>Bouches du Rhône</t>
  </si>
  <si>
    <t>Calvados</t>
  </si>
  <si>
    <t>Cantal</t>
  </si>
  <si>
    <t>Charente</t>
  </si>
  <si>
    <t>Charent inférieure</t>
  </si>
  <si>
    <t>Cher</t>
  </si>
  <si>
    <t>Corrèze</t>
  </si>
  <si>
    <t>Corse</t>
  </si>
  <si>
    <t>Côte d'Or</t>
  </si>
  <si>
    <t>Côtes du Nord</t>
  </si>
  <si>
    <t>Creuse</t>
  </si>
  <si>
    <t>Dordogne</t>
  </si>
  <si>
    <t>Doubs</t>
  </si>
  <si>
    <t>Drôme</t>
  </si>
  <si>
    <t>Eure</t>
  </si>
  <si>
    <t>Eure et Loir</t>
  </si>
  <si>
    <t>Finistère</t>
  </si>
  <si>
    <t>Gard</t>
  </si>
  <si>
    <t>Garonne (Haute)</t>
  </si>
  <si>
    <t>Gers</t>
  </si>
  <si>
    <t>Gironde</t>
  </si>
  <si>
    <t>Hérault</t>
  </si>
  <si>
    <t>Ille et vilaine</t>
  </si>
  <si>
    <t>Indre</t>
  </si>
  <si>
    <t>Indre et Loire</t>
  </si>
  <si>
    <t xml:space="preserve">Isère </t>
  </si>
  <si>
    <t>Jura</t>
  </si>
  <si>
    <t>Landes</t>
  </si>
  <si>
    <t>Loir et Cher</t>
  </si>
  <si>
    <t>Loire</t>
  </si>
  <si>
    <t>Loire (Haute)</t>
  </si>
  <si>
    <t>Loire inférieure</t>
  </si>
  <si>
    <t>Loiret</t>
  </si>
  <si>
    <t>Lot</t>
  </si>
  <si>
    <t>Lot et Garonne</t>
  </si>
  <si>
    <t>Lozère</t>
  </si>
  <si>
    <t>Maine et loire</t>
  </si>
  <si>
    <t>Manche</t>
  </si>
  <si>
    <t>Marne</t>
  </si>
  <si>
    <t>Marne (Haute)</t>
  </si>
  <si>
    <t>Mayenne</t>
  </si>
  <si>
    <t>Meurthe et Moselle</t>
  </si>
  <si>
    <t>Meuse</t>
  </si>
  <si>
    <t>Morbihan</t>
  </si>
  <si>
    <t>Nièvre</t>
  </si>
  <si>
    <t>Nord</t>
  </si>
  <si>
    <t>Oise</t>
  </si>
  <si>
    <t>Orne</t>
  </si>
  <si>
    <t>Pas de Calais</t>
  </si>
  <si>
    <t>Puy de Dôme</t>
  </si>
  <si>
    <t>Pyrénées (Basses)</t>
  </si>
  <si>
    <t>Pyrénées (Hautes)</t>
  </si>
  <si>
    <t>Pyrénées orientales</t>
  </si>
  <si>
    <t>Rhône</t>
  </si>
  <si>
    <t>Saône (Haute)</t>
  </si>
  <si>
    <t>Saône et Loire</t>
  </si>
  <si>
    <t>Sarthe</t>
  </si>
  <si>
    <t>Savoie</t>
  </si>
  <si>
    <t>Savoie (Haute)</t>
  </si>
  <si>
    <t>Seine Paris</t>
  </si>
  <si>
    <t>Seine banlieue</t>
  </si>
  <si>
    <t>Seine inférieure</t>
  </si>
  <si>
    <t>Seine et Marne</t>
  </si>
  <si>
    <t>Seine et oise</t>
  </si>
  <si>
    <t>Sèvres (Deux-)</t>
  </si>
  <si>
    <t>Somme</t>
  </si>
  <si>
    <t>Tarn</t>
  </si>
  <si>
    <t>Tarn et Garonne</t>
  </si>
  <si>
    <t>Var</t>
  </si>
  <si>
    <t>Vaucluse</t>
  </si>
  <si>
    <t>Vendée</t>
  </si>
  <si>
    <t>Vienne</t>
  </si>
  <si>
    <t>Vienne (Haute)</t>
  </si>
  <si>
    <t>Vosges</t>
  </si>
  <si>
    <t>Yonne</t>
  </si>
  <si>
    <t>Ensemble
1911</t>
  </si>
  <si>
    <t>1891 - 1895
15 à 19 ans</t>
  </si>
  <si>
    <t>1886 - 1890
20 à 24 ans</t>
  </si>
  <si>
    <t>1881 - 1885
25 à 29 ans</t>
  </si>
  <si>
    <t>1876 - 1880
30 à 34 ans</t>
  </si>
  <si>
    <t>1871 - 1875
35 à 39 ans</t>
  </si>
  <si>
    <t>1866 - 1870
40 à 44 ans</t>
  </si>
  <si>
    <t>Total mobilisables</t>
  </si>
  <si>
    <r>
      <t xml:space="preserve">Dept/naissance
</t>
    </r>
    <r>
      <rPr>
        <sz val="18"/>
        <color indexed="21"/>
        <rFont val="Wingdings 3"/>
        <family val="1"/>
      </rPr>
      <t>ä</t>
    </r>
  </si>
  <si>
    <t>Ensemble
1921</t>
  </si>
  <si>
    <t>1891 - 1895
25 à 29 ans</t>
  </si>
  <si>
    <t>1886 - 1890
30 à 34 ans</t>
  </si>
  <si>
    <t>1881 - 1885
35 à 39 ans</t>
  </si>
  <si>
    <t>1876 - 1880
40 à 44 ans</t>
  </si>
  <si>
    <t>1871 - 1875
45 à 49 ans</t>
  </si>
  <si>
    <t>1866 - 1870
50 à 54 ans</t>
  </si>
  <si>
    <t>Total restreint</t>
  </si>
  <si>
    <t>Moselle</t>
  </si>
  <si>
    <t>Rhin (Bas-)</t>
  </si>
  <si>
    <t>Rhin (Haut-)</t>
  </si>
  <si>
    <t>total yc A-L</t>
  </si>
  <si>
    <t>Ensemble
en %</t>
  </si>
  <si>
    <t>Ensemble
en nombre</t>
  </si>
  <si>
    <t>Total mobilisables
en %</t>
  </si>
  <si>
    <t>Total restreint
en %</t>
  </si>
  <si>
    <t>Total mobilisables
en nombre</t>
  </si>
  <si>
    <t>Total restreint
en nombre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</si>
</sst>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</numFmts>
  <fonts count="13">
    <font>
      <sz val="10"/>
      <name val="Arial"/>
      <family val="0"/>
    </font>
    <font>
      <sz val="8"/>
      <name val="Arial"/>
      <family val="0"/>
    </font>
    <font>
      <sz val="8"/>
      <color indexed="18"/>
      <name val="Arial"/>
      <family val="0"/>
    </font>
    <font>
      <b/>
      <sz val="8"/>
      <name val="Arial"/>
      <family val="2"/>
    </font>
    <font>
      <b/>
      <sz val="8"/>
      <color indexed="8"/>
      <name val="Arial"/>
      <family val="2"/>
    </font>
    <font>
      <b/>
      <sz val="10"/>
      <name val="Arial"/>
      <family val="2"/>
    </font>
    <font>
      <sz val="8"/>
      <color indexed="21"/>
      <name val="Arial"/>
      <family val="0"/>
    </font>
    <font>
      <sz val="18"/>
      <color indexed="21"/>
      <name val="Wingdings 3"/>
      <family val="1"/>
    </font>
    <font>
      <sz val="10"/>
      <color indexed="21"/>
      <name val="Arial"/>
      <family val="0"/>
    </font>
    <font>
      <b/>
      <sz val="10"/>
      <color indexed="60"/>
      <name val="Arial"/>
      <family val="2"/>
    </font>
    <font>
      <sz val="10"/>
      <color indexed="60"/>
      <name val="Arial"/>
      <family val="2"/>
    </font>
    <font>
      <b/>
      <sz val="8"/>
      <color indexed="21"/>
      <name val="Arial"/>
      <family val="0"/>
    </font>
    <font>
      <b/>
      <sz val="8"/>
      <color indexed="1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3" fontId="1" fillId="0" borderId="1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3" fontId="1" fillId="0" borderId="1" xfId="0" applyNumberFormat="1" applyFont="1" applyFill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center"/>
    </xf>
    <xf numFmtId="3" fontId="2" fillId="0" borderId="0" xfId="0" applyNumberFormat="1" applyFont="1" applyAlignment="1">
      <alignment horizontal="center"/>
    </xf>
    <xf numFmtId="3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3" fontId="5" fillId="0" borderId="0" xfId="0" applyNumberFormat="1" applyFont="1" applyAlignment="1">
      <alignment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8" fillId="0" borderId="0" xfId="0" applyFont="1" applyAlignment="1">
      <alignment/>
    </xf>
    <xf numFmtId="3" fontId="5" fillId="0" borderId="0" xfId="0" applyNumberFormat="1" applyFont="1" applyAlignment="1">
      <alignment horizontal="center"/>
    </xf>
    <xf numFmtId="3" fontId="9" fillId="0" borderId="1" xfId="0" applyNumberFormat="1" applyFont="1" applyBorder="1" applyAlignment="1">
      <alignment/>
    </xf>
    <xf numFmtId="3" fontId="9" fillId="0" borderId="1" xfId="0" applyNumberFormat="1" applyFont="1" applyBorder="1" applyAlignment="1">
      <alignment horizontal="center"/>
    </xf>
    <xf numFmtId="3" fontId="1" fillId="0" borderId="2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/>
    </xf>
    <xf numFmtId="3" fontId="11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4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>
      <alignment horizontal="center" vertical="center"/>
    </xf>
    <xf numFmtId="3" fontId="12" fillId="0" borderId="1" xfId="0" applyNumberFormat="1" applyFont="1" applyBorder="1" applyAlignment="1">
      <alignment horizontal="center" vertical="center" wrapText="1"/>
    </xf>
    <xf numFmtId="3" fontId="3" fillId="0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/>
    </xf>
    <xf numFmtId="3" fontId="9" fillId="0" borderId="0" xfId="0" applyNumberFormat="1" applyFont="1" applyAlignment="1">
      <alignment/>
    </xf>
    <xf numFmtId="3" fontId="11" fillId="0" borderId="1" xfId="0" applyNumberFormat="1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</cellXfs>
  <cellStyles count="7">
    <cellStyle name="Normal" xfId="0"/>
    <cellStyle name="Euro" xfId="15"/>
    <cellStyle name="Comma" xfId="16"/>
    <cellStyle name="Comma [0]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1"/>
  <sheetViews>
    <sheetView workbookViewId="0" topLeftCell="A1">
      <pane xSplit="1" ySplit="1" topLeftCell="B59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97" sqref="E97"/>
    </sheetView>
  </sheetViews>
  <sheetFormatPr defaultColWidth="11.421875" defaultRowHeight="12.75"/>
  <cols>
    <col min="1" max="1" width="15.140625" style="17" customWidth="1"/>
    <col min="2" max="2" width="11.421875" style="14" customWidth="1"/>
    <col min="3" max="6" width="11.421875" style="2" customWidth="1"/>
    <col min="7" max="9" width="11.421875" style="6" customWidth="1"/>
  </cols>
  <sheetData>
    <row r="1" spans="1:10" ht="33.75">
      <c r="A1" s="15" t="s">
        <v>96</v>
      </c>
      <c r="B1" s="10" t="s">
        <v>88</v>
      </c>
      <c r="C1" s="1" t="s">
        <v>89</v>
      </c>
      <c r="D1" s="1" t="s">
        <v>90</v>
      </c>
      <c r="E1" s="1" t="s">
        <v>91</v>
      </c>
      <c r="F1" s="1" t="s">
        <v>92</v>
      </c>
      <c r="G1" s="1" t="s">
        <v>93</v>
      </c>
      <c r="H1" s="1" t="s">
        <v>94</v>
      </c>
      <c r="I1" s="7" t="s">
        <v>95</v>
      </c>
      <c r="J1" s="21" t="s">
        <v>104</v>
      </c>
    </row>
    <row r="2" spans="1:10" ht="12.75">
      <c r="A2" s="16" t="s">
        <v>0</v>
      </c>
      <c r="B2" s="11">
        <v>170661</v>
      </c>
      <c r="C2" s="3">
        <v>13827</v>
      </c>
      <c r="D2" s="3">
        <v>13817</v>
      </c>
      <c r="E2" s="3">
        <v>12074</v>
      </c>
      <c r="F2" s="3">
        <v>12103</v>
      </c>
      <c r="G2" s="5">
        <v>11751</v>
      </c>
      <c r="H2" s="5">
        <v>10753</v>
      </c>
      <c r="I2" s="8">
        <f>SUM(C2:H2)</f>
        <v>74325</v>
      </c>
      <c r="J2" s="5">
        <f>SUM(C2:G2)</f>
        <v>63572</v>
      </c>
    </row>
    <row r="3" spans="1:10" ht="12.75">
      <c r="A3" s="16" t="s">
        <v>1</v>
      </c>
      <c r="B3" s="12">
        <v>258130</v>
      </c>
      <c r="C3" s="3">
        <v>20928</v>
      </c>
      <c r="D3" s="3">
        <v>19340</v>
      </c>
      <c r="E3" s="3">
        <v>19136</v>
      </c>
      <c r="F3" s="3">
        <v>18520</v>
      </c>
      <c r="G3" s="5">
        <v>17725</v>
      </c>
      <c r="H3" s="5">
        <v>16543</v>
      </c>
      <c r="I3" s="8">
        <f aca="true" t="shared" si="0" ref="I3:I66">SUM(C3:H3)</f>
        <v>112192</v>
      </c>
      <c r="J3" s="5">
        <f aca="true" t="shared" si="1" ref="J3:J66">SUM(C3:G3)</f>
        <v>95649</v>
      </c>
    </row>
    <row r="4" spans="1:10" ht="12.75">
      <c r="A4" s="16" t="s">
        <v>2</v>
      </c>
      <c r="B4" s="11">
        <v>199826</v>
      </c>
      <c r="C4" s="3">
        <v>16316</v>
      </c>
      <c r="D4" s="3">
        <v>11005</v>
      </c>
      <c r="E4" s="3">
        <v>13592</v>
      </c>
      <c r="F4" s="3">
        <v>14219</v>
      </c>
      <c r="G4" s="5">
        <v>14271</v>
      </c>
      <c r="H4" s="5">
        <v>14276</v>
      </c>
      <c r="I4" s="8">
        <f t="shared" si="0"/>
        <v>83679</v>
      </c>
      <c r="J4" s="5">
        <f t="shared" si="1"/>
        <v>69403</v>
      </c>
    </row>
    <row r="5" spans="1:10" ht="12.75">
      <c r="A5" s="16" t="s">
        <v>3</v>
      </c>
      <c r="B5" s="11">
        <v>54255</v>
      </c>
      <c r="C5" s="3">
        <v>4200</v>
      </c>
      <c r="D5" s="3">
        <v>4352</v>
      </c>
      <c r="E5" s="3">
        <v>3522</v>
      </c>
      <c r="F5" s="3">
        <v>3640</v>
      </c>
      <c r="G5" s="5">
        <v>3531</v>
      </c>
      <c r="H5" s="5">
        <v>3346</v>
      </c>
      <c r="I5" s="8">
        <f t="shared" si="0"/>
        <v>22591</v>
      </c>
      <c r="J5" s="5">
        <f t="shared" si="1"/>
        <v>19245</v>
      </c>
    </row>
    <row r="6" spans="1:10" ht="12.75">
      <c r="A6" s="16" t="s">
        <v>4</v>
      </c>
      <c r="B6" s="11">
        <v>53757</v>
      </c>
      <c r="C6" s="3">
        <v>4361</v>
      </c>
      <c r="D6" s="3">
        <v>7372</v>
      </c>
      <c r="E6" s="3">
        <v>3473</v>
      </c>
      <c r="F6" s="3">
        <v>3340</v>
      </c>
      <c r="G6" s="5">
        <v>3205</v>
      </c>
      <c r="H6" s="5">
        <v>2930</v>
      </c>
      <c r="I6" s="8">
        <f t="shared" si="0"/>
        <v>24681</v>
      </c>
      <c r="J6" s="5">
        <f t="shared" si="1"/>
        <v>21751</v>
      </c>
    </row>
    <row r="7" spans="1:10" ht="12.75">
      <c r="A7" s="16" t="s">
        <v>5</v>
      </c>
      <c r="B7" s="13">
        <v>199442</v>
      </c>
      <c r="C7" s="4">
        <v>15560</v>
      </c>
      <c r="D7" s="4">
        <v>24077</v>
      </c>
      <c r="E7" s="4">
        <v>17495</v>
      </c>
      <c r="F7" s="4">
        <v>16276</v>
      </c>
      <c r="G7" s="5">
        <v>14780</v>
      </c>
      <c r="H7" s="5">
        <v>13563</v>
      </c>
      <c r="I7" s="8">
        <f t="shared" si="0"/>
        <v>101751</v>
      </c>
      <c r="J7" s="5">
        <f t="shared" si="1"/>
        <v>88188</v>
      </c>
    </row>
    <row r="8" spans="1:10" ht="12.75">
      <c r="A8" s="16" t="s">
        <v>6</v>
      </c>
      <c r="B8" s="13">
        <v>163725</v>
      </c>
      <c r="C8" s="4">
        <v>14636</v>
      </c>
      <c r="D8" s="4">
        <v>9275</v>
      </c>
      <c r="E8" s="4">
        <v>10514</v>
      </c>
      <c r="F8" s="4">
        <v>10527</v>
      </c>
      <c r="G8" s="5">
        <v>10133</v>
      </c>
      <c r="H8" s="5">
        <v>9745</v>
      </c>
      <c r="I8" s="8">
        <f t="shared" si="0"/>
        <v>64830</v>
      </c>
      <c r="J8" s="5">
        <f t="shared" si="1"/>
        <v>55085</v>
      </c>
    </row>
    <row r="9" spans="1:10" ht="12.75">
      <c r="A9" s="16" t="s">
        <v>7</v>
      </c>
      <c r="B9" s="13">
        <v>159920</v>
      </c>
      <c r="C9" s="4">
        <v>12469</v>
      </c>
      <c r="D9" s="4">
        <v>15899</v>
      </c>
      <c r="E9" s="4">
        <v>12146</v>
      </c>
      <c r="F9" s="4">
        <v>11792</v>
      </c>
      <c r="G9" s="5">
        <v>10604</v>
      </c>
      <c r="H9" s="5">
        <v>9955</v>
      </c>
      <c r="I9" s="8">
        <f t="shared" si="0"/>
        <v>72865</v>
      </c>
      <c r="J9" s="5">
        <f t="shared" si="1"/>
        <v>62910</v>
      </c>
    </row>
    <row r="10" spans="1:10" ht="12.75">
      <c r="A10" s="16" t="s">
        <v>8</v>
      </c>
      <c r="B10" s="13">
        <v>96067</v>
      </c>
      <c r="C10" s="4">
        <v>7453</v>
      </c>
      <c r="D10" s="4">
        <v>5902</v>
      </c>
      <c r="E10" s="4">
        <v>6066</v>
      </c>
      <c r="F10" s="4">
        <v>6444</v>
      </c>
      <c r="G10" s="5">
        <v>6723</v>
      </c>
      <c r="H10" s="5">
        <v>6118</v>
      </c>
      <c r="I10" s="8">
        <f t="shared" si="0"/>
        <v>38706</v>
      </c>
      <c r="J10" s="5">
        <f t="shared" si="1"/>
        <v>32588</v>
      </c>
    </row>
    <row r="11" spans="1:10" ht="12.75">
      <c r="A11" s="16" t="s">
        <v>9</v>
      </c>
      <c r="B11" s="13">
        <v>117355</v>
      </c>
      <c r="C11" s="4">
        <v>8979</v>
      </c>
      <c r="D11" s="4">
        <v>8271</v>
      </c>
      <c r="E11" s="4">
        <v>8824</v>
      </c>
      <c r="F11" s="4">
        <v>8234</v>
      </c>
      <c r="G11" s="5">
        <v>7699</v>
      </c>
      <c r="H11" s="5">
        <v>7550</v>
      </c>
      <c r="I11" s="8">
        <f t="shared" si="0"/>
        <v>49557</v>
      </c>
      <c r="J11" s="5">
        <f t="shared" si="1"/>
        <v>42007</v>
      </c>
    </row>
    <row r="12" spans="1:10" ht="12.75">
      <c r="A12" s="16" t="s">
        <v>10</v>
      </c>
      <c r="B12" s="13">
        <v>147978</v>
      </c>
      <c r="C12" s="4">
        <v>10636</v>
      </c>
      <c r="D12" s="4">
        <v>10640</v>
      </c>
      <c r="E12" s="4">
        <v>10857</v>
      </c>
      <c r="F12" s="4">
        <v>10913</v>
      </c>
      <c r="G12" s="5">
        <v>10770</v>
      </c>
      <c r="H12" s="5">
        <v>10228</v>
      </c>
      <c r="I12" s="8">
        <f t="shared" si="0"/>
        <v>64044</v>
      </c>
      <c r="J12" s="5">
        <f t="shared" si="1"/>
        <v>53816</v>
      </c>
    </row>
    <row r="13" spans="1:10" ht="12.75">
      <c r="A13" s="16" t="s">
        <v>11</v>
      </c>
      <c r="B13" s="13">
        <v>180622</v>
      </c>
      <c r="C13" s="4">
        <v>15006</v>
      </c>
      <c r="D13" s="4">
        <v>10065</v>
      </c>
      <c r="E13" s="4">
        <v>11971</v>
      </c>
      <c r="F13" s="4">
        <v>12553</v>
      </c>
      <c r="G13" s="5">
        <v>12014</v>
      </c>
      <c r="H13" s="5">
        <v>11193</v>
      </c>
      <c r="I13" s="8">
        <f t="shared" si="0"/>
        <v>72802</v>
      </c>
      <c r="J13" s="5">
        <f t="shared" si="1"/>
        <v>61609</v>
      </c>
    </row>
    <row r="14" spans="1:10" ht="12.75">
      <c r="A14" s="16" t="s">
        <v>12</v>
      </c>
      <c r="B14" s="13">
        <v>53800</v>
      </c>
      <c r="C14" s="4">
        <v>4349</v>
      </c>
      <c r="D14" s="4">
        <v>10387</v>
      </c>
      <c r="E14" s="4">
        <v>4401</v>
      </c>
      <c r="F14" s="4">
        <v>4038</v>
      </c>
      <c r="G14" s="5">
        <v>3469</v>
      </c>
      <c r="H14" s="5">
        <v>3016</v>
      </c>
      <c r="I14" s="8">
        <f t="shared" si="0"/>
        <v>29660</v>
      </c>
      <c r="J14" s="5">
        <f t="shared" si="1"/>
        <v>26644</v>
      </c>
    </row>
    <row r="15" spans="1:10" ht="12.75">
      <c r="A15" s="16" t="s">
        <v>13</v>
      </c>
      <c r="B15" s="13">
        <v>401474</v>
      </c>
      <c r="C15" s="4">
        <v>33526</v>
      </c>
      <c r="D15" s="4">
        <v>32019</v>
      </c>
      <c r="E15" s="4">
        <v>33901</v>
      </c>
      <c r="F15" s="4">
        <v>33435</v>
      </c>
      <c r="G15" s="5">
        <v>33672</v>
      </c>
      <c r="H15" s="5">
        <v>30459</v>
      </c>
      <c r="I15" s="8">
        <f t="shared" si="0"/>
        <v>197012</v>
      </c>
      <c r="J15" s="5">
        <f t="shared" si="1"/>
        <v>166553</v>
      </c>
    </row>
    <row r="16" spans="1:10" ht="12.75">
      <c r="A16" s="16" t="s">
        <v>14</v>
      </c>
      <c r="B16" s="13">
        <v>188052</v>
      </c>
      <c r="C16" s="4">
        <v>15238</v>
      </c>
      <c r="D16" s="4">
        <v>12933</v>
      </c>
      <c r="E16" s="4">
        <v>14536</v>
      </c>
      <c r="F16" s="4">
        <v>14091</v>
      </c>
      <c r="G16" s="5">
        <v>13808</v>
      </c>
      <c r="H16" s="5">
        <v>12740</v>
      </c>
      <c r="I16" s="8">
        <f t="shared" si="0"/>
        <v>83346</v>
      </c>
      <c r="J16" s="5">
        <f t="shared" si="1"/>
        <v>70606</v>
      </c>
    </row>
    <row r="17" spans="1:10" ht="12.75">
      <c r="A17" s="16" t="s">
        <v>15</v>
      </c>
      <c r="B17" s="13">
        <v>100894</v>
      </c>
      <c r="C17" s="4">
        <v>8763</v>
      </c>
      <c r="D17" s="4">
        <v>6608</v>
      </c>
      <c r="E17" s="4">
        <v>6290</v>
      </c>
      <c r="F17" s="4">
        <v>6475</v>
      </c>
      <c r="G17" s="5">
        <v>6117</v>
      </c>
      <c r="H17" s="5">
        <v>6085</v>
      </c>
      <c r="I17" s="8">
        <f t="shared" si="0"/>
        <v>40338</v>
      </c>
      <c r="J17" s="5">
        <f t="shared" si="1"/>
        <v>34253</v>
      </c>
    </row>
    <row r="18" spans="1:10" ht="12.75">
      <c r="A18" s="16" t="s">
        <v>16</v>
      </c>
      <c r="B18" s="13">
        <v>170392</v>
      </c>
      <c r="C18" s="4">
        <v>12910</v>
      </c>
      <c r="D18" s="4">
        <v>11376</v>
      </c>
      <c r="E18" s="4">
        <v>11820</v>
      </c>
      <c r="F18" s="4">
        <v>12436</v>
      </c>
      <c r="G18" s="5">
        <v>12029</v>
      </c>
      <c r="H18" s="5">
        <v>11014</v>
      </c>
      <c r="I18" s="8">
        <f t="shared" si="0"/>
        <v>71585</v>
      </c>
      <c r="J18" s="5">
        <f t="shared" si="1"/>
        <v>60571</v>
      </c>
    </row>
    <row r="19" spans="1:10" ht="12.75">
      <c r="A19" s="16" t="s">
        <v>17</v>
      </c>
      <c r="B19" s="13">
        <v>220229</v>
      </c>
      <c r="C19" s="4">
        <v>15857</v>
      </c>
      <c r="D19" s="4">
        <v>15110</v>
      </c>
      <c r="E19" s="4">
        <v>15587</v>
      </c>
      <c r="F19" s="4">
        <v>15958</v>
      </c>
      <c r="G19" s="5">
        <v>15203</v>
      </c>
      <c r="H19" s="5">
        <v>14135</v>
      </c>
      <c r="I19" s="8">
        <f t="shared" si="0"/>
        <v>91850</v>
      </c>
      <c r="J19" s="5">
        <f t="shared" si="1"/>
        <v>77715</v>
      </c>
    </row>
    <row r="20" spans="1:10" ht="12.75">
      <c r="A20" s="16" t="s">
        <v>18</v>
      </c>
      <c r="B20" s="13">
        <v>167225</v>
      </c>
      <c r="C20" s="4">
        <v>13282</v>
      </c>
      <c r="D20" s="4">
        <v>11648</v>
      </c>
      <c r="E20" s="4">
        <v>11600</v>
      </c>
      <c r="F20" s="4">
        <v>11791</v>
      </c>
      <c r="G20" s="5">
        <v>10809</v>
      </c>
      <c r="H20" s="5">
        <v>10188</v>
      </c>
      <c r="I20" s="8">
        <f t="shared" si="0"/>
        <v>69318</v>
      </c>
      <c r="J20" s="5">
        <f t="shared" si="1"/>
        <v>59130</v>
      </c>
    </row>
    <row r="21" spans="1:10" ht="12.75">
      <c r="A21" s="16" t="s">
        <v>19</v>
      </c>
      <c r="B21" s="13">
        <v>144275</v>
      </c>
      <c r="C21" s="4">
        <v>11521</v>
      </c>
      <c r="D21" s="4">
        <v>9806</v>
      </c>
      <c r="E21" s="4">
        <v>9558</v>
      </c>
      <c r="F21" s="4">
        <v>9432</v>
      </c>
      <c r="G21" s="5">
        <v>9290</v>
      </c>
      <c r="H21" s="5">
        <v>8116</v>
      </c>
      <c r="I21" s="8">
        <f t="shared" si="0"/>
        <v>57723</v>
      </c>
      <c r="J21" s="5">
        <f t="shared" si="1"/>
        <v>49607</v>
      </c>
    </row>
    <row r="22" spans="1:10" ht="12.75">
      <c r="A22" s="16" t="s">
        <v>20</v>
      </c>
      <c r="B22" s="13">
        <v>133553</v>
      </c>
      <c r="C22" s="4">
        <v>13283</v>
      </c>
      <c r="D22" s="4">
        <v>11485</v>
      </c>
      <c r="E22" s="4">
        <v>8239</v>
      </c>
      <c r="F22" s="4">
        <v>7186</v>
      </c>
      <c r="G22" s="5">
        <v>6830</v>
      </c>
      <c r="H22" s="5">
        <v>7294</v>
      </c>
      <c r="I22" s="8">
        <f t="shared" si="0"/>
        <v>54317</v>
      </c>
      <c r="J22" s="5">
        <f t="shared" si="1"/>
        <v>47023</v>
      </c>
    </row>
    <row r="23" spans="1:10" ht="12.75">
      <c r="A23" s="16" t="s">
        <v>21</v>
      </c>
      <c r="B23" s="13">
        <v>171755</v>
      </c>
      <c r="C23" s="4">
        <v>13455</v>
      </c>
      <c r="D23" s="4">
        <v>13961</v>
      </c>
      <c r="E23" s="4">
        <v>11973</v>
      </c>
      <c r="F23" s="4">
        <v>11488</v>
      </c>
      <c r="G23" s="5">
        <v>11426</v>
      </c>
      <c r="H23" s="5">
        <v>11014</v>
      </c>
      <c r="I23" s="8">
        <f t="shared" si="0"/>
        <v>73317</v>
      </c>
      <c r="J23" s="5">
        <f t="shared" si="1"/>
        <v>62303</v>
      </c>
    </row>
    <row r="24" spans="1:10" ht="12.75">
      <c r="A24" s="16" t="s">
        <v>22</v>
      </c>
      <c r="B24" s="13">
        <v>282685</v>
      </c>
      <c r="C24" s="4">
        <v>26414</v>
      </c>
      <c r="D24" s="4">
        <v>18945</v>
      </c>
      <c r="E24" s="4">
        <v>18867</v>
      </c>
      <c r="F24" s="4">
        <v>18500</v>
      </c>
      <c r="G24" s="5">
        <v>17022</v>
      </c>
      <c r="H24" s="5">
        <v>15753</v>
      </c>
      <c r="I24" s="8">
        <f t="shared" si="0"/>
        <v>115501</v>
      </c>
      <c r="J24" s="5">
        <f t="shared" si="1"/>
        <v>99748</v>
      </c>
    </row>
    <row r="25" spans="1:10" ht="12.75">
      <c r="A25" s="16" t="s">
        <v>23</v>
      </c>
      <c r="B25" s="13">
        <v>119985</v>
      </c>
      <c r="C25" s="4">
        <v>9987</v>
      </c>
      <c r="D25" s="4">
        <v>6646</v>
      </c>
      <c r="E25" s="4">
        <v>8150</v>
      </c>
      <c r="F25" s="4">
        <v>7933</v>
      </c>
      <c r="G25" s="5">
        <v>8071</v>
      </c>
      <c r="H25" s="5">
        <v>7560</v>
      </c>
      <c r="I25" s="8">
        <f t="shared" si="0"/>
        <v>48347</v>
      </c>
      <c r="J25" s="5">
        <f t="shared" si="1"/>
        <v>40787</v>
      </c>
    </row>
    <row r="26" spans="1:10" ht="12.75">
      <c r="A26" s="16" t="s">
        <v>24</v>
      </c>
      <c r="B26" s="13">
        <v>215953</v>
      </c>
      <c r="C26" s="4">
        <v>16282</v>
      </c>
      <c r="D26" s="4">
        <v>13199</v>
      </c>
      <c r="E26" s="4">
        <v>14766</v>
      </c>
      <c r="F26" s="4">
        <v>15798</v>
      </c>
      <c r="G26" s="5">
        <v>15168</v>
      </c>
      <c r="H26" s="5">
        <v>13402</v>
      </c>
      <c r="I26" s="8">
        <f t="shared" si="0"/>
        <v>88615</v>
      </c>
      <c r="J26" s="5">
        <f t="shared" si="1"/>
        <v>75213</v>
      </c>
    </row>
    <row r="27" spans="1:10" ht="12.75">
      <c r="A27" s="16" t="s">
        <v>25</v>
      </c>
      <c r="B27" s="13">
        <v>148691</v>
      </c>
      <c r="C27" s="4">
        <v>12623</v>
      </c>
      <c r="D27" s="4">
        <v>14700</v>
      </c>
      <c r="E27" s="4">
        <v>11702</v>
      </c>
      <c r="F27" s="4">
        <v>11358</v>
      </c>
      <c r="G27" s="5">
        <v>9941</v>
      </c>
      <c r="H27" s="5">
        <v>8866</v>
      </c>
      <c r="I27" s="8">
        <f t="shared" si="0"/>
        <v>69190</v>
      </c>
      <c r="J27" s="5">
        <f t="shared" si="1"/>
        <v>60324</v>
      </c>
    </row>
    <row r="28" spans="1:10" ht="12.75">
      <c r="A28" s="16" t="s">
        <v>26</v>
      </c>
      <c r="B28" s="13">
        <v>144159</v>
      </c>
      <c r="C28" s="4">
        <v>11799</v>
      </c>
      <c r="D28" s="4">
        <v>11844</v>
      </c>
      <c r="E28" s="4">
        <v>9875</v>
      </c>
      <c r="F28" s="4">
        <v>9850</v>
      </c>
      <c r="G28" s="5">
        <v>9534</v>
      </c>
      <c r="H28" s="5">
        <v>9227</v>
      </c>
      <c r="I28" s="8">
        <f t="shared" si="0"/>
        <v>62129</v>
      </c>
      <c r="J28" s="5">
        <f t="shared" si="1"/>
        <v>52902</v>
      </c>
    </row>
    <row r="29" spans="1:10" ht="12.75">
      <c r="A29" s="16" t="s">
        <v>27</v>
      </c>
      <c r="B29" s="13">
        <v>157940</v>
      </c>
      <c r="C29" s="4">
        <v>12482</v>
      </c>
      <c r="D29" s="4">
        <v>10240</v>
      </c>
      <c r="E29" s="4">
        <v>12238</v>
      </c>
      <c r="F29" s="4">
        <v>11845</v>
      </c>
      <c r="G29" s="5">
        <v>11329</v>
      </c>
      <c r="H29" s="5">
        <v>10460</v>
      </c>
      <c r="I29" s="8">
        <f t="shared" si="0"/>
        <v>68594</v>
      </c>
      <c r="J29" s="5">
        <f t="shared" si="1"/>
        <v>58134</v>
      </c>
    </row>
    <row r="30" spans="1:10" ht="12.75">
      <c r="A30" s="16" t="s">
        <v>28</v>
      </c>
      <c r="B30" s="13">
        <v>134130</v>
      </c>
      <c r="C30" s="4">
        <v>11000</v>
      </c>
      <c r="D30" s="4">
        <v>9763</v>
      </c>
      <c r="E30" s="4">
        <v>10250</v>
      </c>
      <c r="F30" s="4">
        <v>9500</v>
      </c>
      <c r="G30" s="5">
        <v>9058</v>
      </c>
      <c r="H30" s="5">
        <v>8392</v>
      </c>
      <c r="I30" s="8">
        <f t="shared" si="0"/>
        <v>57963</v>
      </c>
      <c r="J30" s="5">
        <f t="shared" si="1"/>
        <v>49571</v>
      </c>
    </row>
    <row r="31" spans="1:10" ht="12.75">
      <c r="A31" s="16" t="s">
        <v>29</v>
      </c>
      <c r="B31" s="13">
        <v>391500</v>
      </c>
      <c r="C31" s="4">
        <v>38673</v>
      </c>
      <c r="D31" s="4">
        <v>30162</v>
      </c>
      <c r="E31" s="4">
        <v>29223</v>
      </c>
      <c r="F31" s="4">
        <v>26633</v>
      </c>
      <c r="G31" s="5">
        <v>24668</v>
      </c>
      <c r="H31" s="5">
        <v>20054</v>
      </c>
      <c r="I31" s="8">
        <f t="shared" si="0"/>
        <v>169413</v>
      </c>
      <c r="J31" s="5">
        <f t="shared" si="1"/>
        <v>149359</v>
      </c>
    </row>
    <row r="32" spans="1:10" ht="12.75">
      <c r="A32" s="16" t="s">
        <v>30</v>
      </c>
      <c r="B32" s="13">
        <v>201846</v>
      </c>
      <c r="C32" s="4">
        <v>16477</v>
      </c>
      <c r="D32" s="4">
        <v>15055</v>
      </c>
      <c r="E32" s="4">
        <v>15202</v>
      </c>
      <c r="F32" s="4">
        <v>14806</v>
      </c>
      <c r="G32" s="5">
        <v>15117</v>
      </c>
      <c r="H32" s="5">
        <v>13877</v>
      </c>
      <c r="I32" s="8">
        <f t="shared" si="0"/>
        <v>90534</v>
      </c>
      <c r="J32" s="5">
        <f t="shared" si="1"/>
        <v>76657</v>
      </c>
    </row>
    <row r="33" spans="1:10" ht="12.75">
      <c r="A33" s="16" t="s">
        <v>31</v>
      </c>
      <c r="B33" s="13">
        <v>203700</v>
      </c>
      <c r="C33" s="4">
        <v>14862</v>
      </c>
      <c r="D33" s="4">
        <v>15522</v>
      </c>
      <c r="E33" s="4">
        <v>14014</v>
      </c>
      <c r="F33" s="4">
        <v>14668</v>
      </c>
      <c r="G33" s="5">
        <v>14798</v>
      </c>
      <c r="H33" s="5">
        <v>14109</v>
      </c>
      <c r="I33" s="8">
        <f t="shared" si="0"/>
        <v>87973</v>
      </c>
      <c r="J33" s="5">
        <f t="shared" si="1"/>
        <v>73864</v>
      </c>
    </row>
    <row r="34" spans="1:10" ht="12.75">
      <c r="A34" s="16" t="s">
        <v>32</v>
      </c>
      <c r="B34" s="13">
        <v>111935</v>
      </c>
      <c r="C34" s="4">
        <v>7515</v>
      </c>
      <c r="D34" s="4">
        <v>6892</v>
      </c>
      <c r="E34" s="4">
        <v>7567</v>
      </c>
      <c r="F34" s="4">
        <v>8230</v>
      </c>
      <c r="G34" s="5">
        <v>8327</v>
      </c>
      <c r="H34" s="5">
        <v>7825</v>
      </c>
      <c r="I34" s="8">
        <f t="shared" si="0"/>
        <v>46356</v>
      </c>
      <c r="J34" s="5">
        <f t="shared" si="1"/>
        <v>38531</v>
      </c>
    </row>
    <row r="35" spans="1:10" ht="12.75">
      <c r="A35" s="16" t="s">
        <v>33</v>
      </c>
      <c r="B35" s="13">
        <v>394788</v>
      </c>
      <c r="C35" s="4">
        <v>30461</v>
      </c>
      <c r="D35" s="4">
        <v>26762</v>
      </c>
      <c r="E35" s="4">
        <v>30294</v>
      </c>
      <c r="F35" s="4">
        <v>31449</v>
      </c>
      <c r="G35" s="5">
        <v>31262</v>
      </c>
      <c r="H35" s="5">
        <v>30025</v>
      </c>
      <c r="I35" s="8">
        <f t="shared" si="0"/>
        <v>180253</v>
      </c>
      <c r="J35" s="5">
        <f t="shared" si="1"/>
        <v>150228</v>
      </c>
    </row>
    <row r="36" spans="1:10" ht="12.75">
      <c r="A36" s="16" t="s">
        <v>34</v>
      </c>
      <c r="B36" s="13">
        <v>235037</v>
      </c>
      <c r="C36" s="4">
        <v>18852</v>
      </c>
      <c r="D36" s="4">
        <v>19570</v>
      </c>
      <c r="E36" s="4">
        <v>17855</v>
      </c>
      <c r="F36" s="4">
        <v>18318</v>
      </c>
      <c r="G36" s="5">
        <v>18710</v>
      </c>
      <c r="H36" s="5">
        <v>17650</v>
      </c>
      <c r="I36" s="8">
        <f t="shared" si="0"/>
        <v>110955</v>
      </c>
      <c r="J36" s="5">
        <f t="shared" si="1"/>
        <v>93305</v>
      </c>
    </row>
    <row r="37" spans="1:10" ht="12.75">
      <c r="A37" s="16" t="s">
        <v>35</v>
      </c>
      <c r="B37" s="13">
        <v>291616</v>
      </c>
      <c r="C37" s="4">
        <v>25988</v>
      </c>
      <c r="D37" s="4">
        <v>24769</v>
      </c>
      <c r="E37" s="4">
        <v>22809</v>
      </c>
      <c r="F37" s="4">
        <v>21995</v>
      </c>
      <c r="G37" s="5">
        <v>20319</v>
      </c>
      <c r="H37" s="5">
        <v>18280</v>
      </c>
      <c r="I37" s="8">
        <f t="shared" si="0"/>
        <v>134160</v>
      </c>
      <c r="J37" s="5">
        <f t="shared" si="1"/>
        <v>115880</v>
      </c>
    </row>
    <row r="38" spans="1:10" ht="12.75">
      <c r="A38" s="16" t="s">
        <v>36</v>
      </c>
      <c r="B38" s="13">
        <v>142370</v>
      </c>
      <c r="C38" s="4">
        <v>11143</v>
      </c>
      <c r="D38" s="4">
        <v>9814</v>
      </c>
      <c r="E38" s="4">
        <v>10039</v>
      </c>
      <c r="F38" s="4">
        <v>9821</v>
      </c>
      <c r="G38" s="5">
        <v>9430</v>
      </c>
      <c r="H38" s="5">
        <v>9060</v>
      </c>
      <c r="I38" s="8">
        <f t="shared" si="0"/>
        <v>59307</v>
      </c>
      <c r="J38" s="5">
        <f t="shared" si="1"/>
        <v>50247</v>
      </c>
    </row>
    <row r="39" spans="1:10" ht="12.75">
      <c r="A39" s="16" t="s">
        <v>37</v>
      </c>
      <c r="B39" s="13">
        <v>166106</v>
      </c>
      <c r="C39" s="4">
        <v>12676</v>
      </c>
      <c r="D39" s="4">
        <v>11986</v>
      </c>
      <c r="E39" s="4">
        <v>13048</v>
      </c>
      <c r="F39" s="4">
        <v>12421</v>
      </c>
      <c r="G39" s="5">
        <v>11917</v>
      </c>
      <c r="H39" s="5">
        <v>11008</v>
      </c>
      <c r="I39" s="8">
        <f t="shared" si="0"/>
        <v>73056</v>
      </c>
      <c r="J39" s="5">
        <f t="shared" si="1"/>
        <v>62048</v>
      </c>
    </row>
    <row r="40" spans="1:10" ht="12.75">
      <c r="A40" s="16" t="s">
        <v>38</v>
      </c>
      <c r="B40" s="13">
        <v>271757</v>
      </c>
      <c r="C40" s="4">
        <v>21858</v>
      </c>
      <c r="D40" s="4">
        <v>22717</v>
      </c>
      <c r="E40" s="4">
        <v>19806</v>
      </c>
      <c r="F40" s="4">
        <v>20059</v>
      </c>
      <c r="G40" s="5">
        <v>19587</v>
      </c>
      <c r="H40" s="5">
        <v>18284</v>
      </c>
      <c r="I40" s="8">
        <f t="shared" si="0"/>
        <v>122311</v>
      </c>
      <c r="J40" s="5">
        <f t="shared" si="1"/>
        <v>104027</v>
      </c>
    </row>
    <row r="41" spans="1:10" ht="12.75">
      <c r="A41" s="16" t="s">
        <v>39</v>
      </c>
      <c r="B41" s="13">
        <v>125618</v>
      </c>
      <c r="C41" s="4">
        <v>10177</v>
      </c>
      <c r="D41" s="4">
        <v>8624</v>
      </c>
      <c r="E41" s="4">
        <v>8846</v>
      </c>
      <c r="F41" s="4">
        <v>9209</v>
      </c>
      <c r="G41" s="5">
        <v>8802</v>
      </c>
      <c r="H41" s="5">
        <v>8038</v>
      </c>
      <c r="I41" s="8">
        <f t="shared" si="0"/>
        <v>53696</v>
      </c>
      <c r="J41" s="5">
        <f t="shared" si="1"/>
        <v>45658</v>
      </c>
    </row>
    <row r="42" spans="1:10" ht="12.75">
      <c r="A42" s="16" t="s">
        <v>40</v>
      </c>
      <c r="B42" s="13">
        <v>143843</v>
      </c>
      <c r="C42" s="4">
        <v>11649</v>
      </c>
      <c r="D42" s="4">
        <v>8458</v>
      </c>
      <c r="E42" s="4">
        <v>10586</v>
      </c>
      <c r="F42" s="4">
        <v>10801</v>
      </c>
      <c r="G42" s="5">
        <v>10101</v>
      </c>
      <c r="H42" s="5">
        <v>9460</v>
      </c>
      <c r="I42" s="8">
        <f t="shared" si="0"/>
        <v>61055</v>
      </c>
      <c r="J42" s="5">
        <f t="shared" si="1"/>
        <v>51595</v>
      </c>
    </row>
    <row r="43" spans="1:10" ht="12.75">
      <c r="A43" s="16" t="s">
        <v>41</v>
      </c>
      <c r="B43" s="13">
        <v>133083</v>
      </c>
      <c r="C43" s="4">
        <v>10990</v>
      </c>
      <c r="D43" s="4">
        <v>8481</v>
      </c>
      <c r="E43" s="4">
        <v>9444</v>
      </c>
      <c r="F43" s="4">
        <v>9119</v>
      </c>
      <c r="G43" s="5">
        <v>8852</v>
      </c>
      <c r="H43" s="5">
        <v>8320</v>
      </c>
      <c r="I43" s="8">
        <f t="shared" si="0"/>
        <v>55206</v>
      </c>
      <c r="J43" s="5">
        <f t="shared" si="1"/>
        <v>46886</v>
      </c>
    </row>
    <row r="44" spans="1:10" ht="12.75">
      <c r="A44" s="16" t="s">
        <v>42</v>
      </c>
      <c r="B44" s="13">
        <v>312107</v>
      </c>
      <c r="C44" s="4">
        <v>26473</v>
      </c>
      <c r="D44" s="4">
        <v>20818</v>
      </c>
      <c r="E44" s="4">
        <v>25255</v>
      </c>
      <c r="F44" s="4">
        <v>25319</v>
      </c>
      <c r="G44" s="5">
        <v>24256</v>
      </c>
      <c r="H44" s="5">
        <v>21905</v>
      </c>
      <c r="I44" s="8">
        <f t="shared" si="0"/>
        <v>144026</v>
      </c>
      <c r="J44" s="5">
        <f t="shared" si="1"/>
        <v>122121</v>
      </c>
    </row>
    <row r="45" spans="1:10" ht="12.75">
      <c r="A45" s="16" t="s">
        <v>43</v>
      </c>
      <c r="B45" s="13">
        <v>144341</v>
      </c>
      <c r="C45" s="4">
        <v>12661</v>
      </c>
      <c r="D45" s="4">
        <v>9015</v>
      </c>
      <c r="E45" s="4">
        <v>9423</v>
      </c>
      <c r="F45" s="4">
        <v>9756</v>
      </c>
      <c r="G45" s="5">
        <v>9696</v>
      </c>
      <c r="H45" s="5">
        <v>9447</v>
      </c>
      <c r="I45" s="8">
        <f t="shared" si="0"/>
        <v>59998</v>
      </c>
      <c r="J45" s="5">
        <f t="shared" si="1"/>
        <v>50551</v>
      </c>
    </row>
    <row r="46" spans="1:10" ht="12.75">
      <c r="A46" s="16" t="s">
        <v>44</v>
      </c>
      <c r="B46" s="13">
        <v>320906</v>
      </c>
      <c r="C46" s="4">
        <v>27883</v>
      </c>
      <c r="D46" s="4">
        <v>22017</v>
      </c>
      <c r="E46" s="4">
        <v>24521</v>
      </c>
      <c r="F46" s="4">
        <v>24068</v>
      </c>
      <c r="G46" s="5">
        <v>22745</v>
      </c>
      <c r="H46" s="5">
        <v>21250</v>
      </c>
      <c r="I46" s="8">
        <f t="shared" si="0"/>
        <v>142484</v>
      </c>
      <c r="J46" s="5">
        <f t="shared" si="1"/>
        <v>121234</v>
      </c>
    </row>
    <row r="47" spans="1:10" ht="12.75">
      <c r="A47" s="16" t="s">
        <v>45</v>
      </c>
      <c r="B47" s="13">
        <v>178152</v>
      </c>
      <c r="C47" s="4">
        <v>14528</v>
      </c>
      <c r="D47" s="4">
        <v>14701</v>
      </c>
      <c r="E47" s="4">
        <v>13314</v>
      </c>
      <c r="F47" s="4">
        <v>12227</v>
      </c>
      <c r="G47" s="5">
        <v>11339</v>
      </c>
      <c r="H47" s="5">
        <v>10649</v>
      </c>
      <c r="I47" s="8">
        <f t="shared" si="0"/>
        <v>76758</v>
      </c>
      <c r="J47" s="5">
        <f t="shared" si="1"/>
        <v>66109</v>
      </c>
    </row>
    <row r="48" spans="1:10" ht="12.75">
      <c r="A48" s="16" t="s">
        <v>46</v>
      </c>
      <c r="B48" s="13">
        <v>99373</v>
      </c>
      <c r="C48" s="4">
        <v>6793</v>
      </c>
      <c r="D48" s="4">
        <v>6155</v>
      </c>
      <c r="E48" s="4">
        <v>6351</v>
      </c>
      <c r="F48" s="4">
        <v>6752</v>
      </c>
      <c r="G48" s="5">
        <v>6659</v>
      </c>
      <c r="H48" s="5">
        <v>6585</v>
      </c>
      <c r="I48" s="8">
        <f t="shared" si="0"/>
        <v>39295</v>
      </c>
      <c r="J48" s="5">
        <f t="shared" si="1"/>
        <v>32710</v>
      </c>
    </row>
    <row r="49" spans="1:10" ht="12.75">
      <c r="A49" s="16" t="s">
        <v>47</v>
      </c>
      <c r="B49" s="13">
        <v>130932</v>
      </c>
      <c r="C49" s="4">
        <v>9500</v>
      </c>
      <c r="D49" s="4">
        <v>7344</v>
      </c>
      <c r="E49" s="4">
        <v>9216</v>
      </c>
      <c r="F49" s="4">
        <v>9837</v>
      </c>
      <c r="G49" s="5">
        <v>9801</v>
      </c>
      <c r="H49" s="5">
        <v>9435</v>
      </c>
      <c r="I49" s="8">
        <f t="shared" si="0"/>
        <v>55133</v>
      </c>
      <c r="J49" s="5">
        <f t="shared" si="1"/>
        <v>45698</v>
      </c>
    </row>
    <row r="50" spans="1:10" ht="12.75">
      <c r="A50" s="16" t="s">
        <v>48</v>
      </c>
      <c r="B50" s="13">
        <v>57367</v>
      </c>
      <c r="C50" s="4">
        <v>4828</v>
      </c>
      <c r="D50" s="4">
        <v>3232</v>
      </c>
      <c r="E50" s="4">
        <v>3330</v>
      </c>
      <c r="F50" s="4">
        <v>3514</v>
      </c>
      <c r="G50" s="5">
        <v>3349</v>
      </c>
      <c r="H50" s="5">
        <v>3367</v>
      </c>
      <c r="I50" s="8">
        <f t="shared" si="0"/>
        <v>21620</v>
      </c>
      <c r="J50" s="5">
        <f t="shared" si="1"/>
        <v>18253</v>
      </c>
    </row>
    <row r="51" spans="1:10" ht="12.75">
      <c r="A51" s="16" t="s">
        <v>49</v>
      </c>
      <c r="B51" s="13">
        <v>247271</v>
      </c>
      <c r="C51" s="4">
        <v>19015</v>
      </c>
      <c r="D51" s="4">
        <v>18513</v>
      </c>
      <c r="E51" s="4">
        <v>18883</v>
      </c>
      <c r="F51" s="4">
        <v>18704</v>
      </c>
      <c r="G51" s="5">
        <v>17703</v>
      </c>
      <c r="H51" s="5">
        <v>16595</v>
      </c>
      <c r="I51" s="8">
        <f t="shared" si="0"/>
        <v>109413</v>
      </c>
      <c r="J51" s="5">
        <f t="shared" si="1"/>
        <v>92818</v>
      </c>
    </row>
    <row r="52" spans="1:10" ht="12.75">
      <c r="A52" s="16" t="s">
        <v>50</v>
      </c>
      <c r="B52" s="13">
        <v>231451</v>
      </c>
      <c r="C52" s="4">
        <v>19432</v>
      </c>
      <c r="D52" s="4">
        <v>20987</v>
      </c>
      <c r="E52" s="4">
        <v>17893</v>
      </c>
      <c r="F52" s="4">
        <v>17069</v>
      </c>
      <c r="G52" s="5">
        <v>16203</v>
      </c>
      <c r="H52" s="5">
        <v>13892</v>
      </c>
      <c r="I52" s="8">
        <f t="shared" si="0"/>
        <v>105476</v>
      </c>
      <c r="J52" s="5">
        <f t="shared" si="1"/>
        <v>91584</v>
      </c>
    </row>
    <row r="53" spans="1:10" ht="12.75">
      <c r="A53" s="16" t="s">
        <v>51</v>
      </c>
      <c r="B53" s="13">
        <v>215321</v>
      </c>
      <c r="C53" s="4">
        <v>17869</v>
      </c>
      <c r="D53" s="4">
        <v>23225</v>
      </c>
      <c r="E53" s="4">
        <v>16123</v>
      </c>
      <c r="F53" s="4">
        <v>15717</v>
      </c>
      <c r="G53" s="5">
        <v>14234</v>
      </c>
      <c r="H53" s="5">
        <v>13421</v>
      </c>
      <c r="I53" s="8">
        <f t="shared" si="0"/>
        <v>100589</v>
      </c>
      <c r="J53" s="5">
        <f t="shared" si="1"/>
        <v>87168</v>
      </c>
    </row>
    <row r="54" spans="1:10" ht="12.75">
      <c r="A54" s="16" t="s">
        <v>52</v>
      </c>
      <c r="B54" s="13">
        <v>106939</v>
      </c>
      <c r="C54" s="4">
        <v>8254</v>
      </c>
      <c r="D54" s="4">
        <v>9064</v>
      </c>
      <c r="E54" s="4">
        <v>7392</v>
      </c>
      <c r="F54" s="4">
        <v>7234</v>
      </c>
      <c r="G54" s="5">
        <v>6876</v>
      </c>
      <c r="H54" s="5">
        <v>6506</v>
      </c>
      <c r="I54" s="8">
        <f t="shared" si="0"/>
        <v>45326</v>
      </c>
      <c r="J54" s="5">
        <f t="shared" si="1"/>
        <v>38820</v>
      </c>
    </row>
    <row r="55" spans="1:10" ht="12.75">
      <c r="A55" s="16" t="s">
        <v>53</v>
      </c>
      <c r="B55" s="13">
        <v>145216</v>
      </c>
      <c r="C55" s="4">
        <v>12034</v>
      </c>
      <c r="D55" s="4">
        <v>10010</v>
      </c>
      <c r="E55" s="4">
        <v>10946</v>
      </c>
      <c r="F55" s="4">
        <v>10786</v>
      </c>
      <c r="G55" s="5">
        <v>10333</v>
      </c>
      <c r="H55" s="5">
        <v>9408</v>
      </c>
      <c r="I55" s="8">
        <f t="shared" si="0"/>
        <v>63517</v>
      </c>
      <c r="J55" s="5">
        <f t="shared" si="1"/>
        <v>54109</v>
      </c>
    </row>
    <row r="56" spans="1:10" ht="12.75">
      <c r="A56" s="16" t="s">
        <v>54</v>
      </c>
      <c r="B56" s="13">
        <v>298464</v>
      </c>
      <c r="C56" s="4">
        <v>24213</v>
      </c>
      <c r="D56" s="4">
        <v>49476</v>
      </c>
      <c r="E56" s="4">
        <v>26817</v>
      </c>
      <c r="F56" s="4">
        <v>24051</v>
      </c>
      <c r="G56" s="5">
        <v>20324</v>
      </c>
      <c r="H56" s="5">
        <v>17042</v>
      </c>
      <c r="I56" s="8">
        <f t="shared" si="0"/>
        <v>161923</v>
      </c>
      <c r="J56" s="5">
        <f t="shared" si="1"/>
        <v>144881</v>
      </c>
    </row>
    <row r="57" spans="1:10" ht="12.75">
      <c r="A57" s="16" t="s">
        <v>55</v>
      </c>
      <c r="B57" s="13">
        <v>148520</v>
      </c>
      <c r="C57" s="4">
        <v>9973</v>
      </c>
      <c r="D57" s="4">
        <v>34611</v>
      </c>
      <c r="E57" s="4">
        <v>9308</v>
      </c>
      <c r="F57" s="4">
        <v>9270</v>
      </c>
      <c r="G57" s="5">
        <v>8179</v>
      </c>
      <c r="H57" s="5">
        <v>7381</v>
      </c>
      <c r="I57" s="8">
        <f t="shared" si="0"/>
        <v>78722</v>
      </c>
      <c r="J57" s="5">
        <f t="shared" si="1"/>
        <v>71341</v>
      </c>
    </row>
    <row r="58" spans="1:10" ht="12.75">
      <c r="A58" s="16" t="s">
        <v>56</v>
      </c>
      <c r="B58" s="13">
        <v>276594</v>
      </c>
      <c r="C58" s="4">
        <v>26354</v>
      </c>
      <c r="D58" s="4">
        <v>21988</v>
      </c>
      <c r="E58" s="4">
        <v>18609</v>
      </c>
      <c r="F58" s="4">
        <v>18729</v>
      </c>
      <c r="G58" s="5">
        <v>17183</v>
      </c>
      <c r="H58" s="5">
        <v>14918</v>
      </c>
      <c r="I58" s="8">
        <f t="shared" si="0"/>
        <v>117781</v>
      </c>
      <c r="J58" s="5">
        <f t="shared" si="1"/>
        <v>102863</v>
      </c>
    </row>
    <row r="59" spans="1:10" ht="12.75">
      <c r="A59" s="16" t="s">
        <v>57</v>
      </c>
      <c r="B59" s="13">
        <v>147905</v>
      </c>
      <c r="C59" s="4">
        <v>12191</v>
      </c>
      <c r="D59" s="4">
        <v>9321</v>
      </c>
      <c r="E59" s="4">
        <v>8429</v>
      </c>
      <c r="F59" s="4">
        <v>8771</v>
      </c>
      <c r="G59" s="5">
        <v>8744</v>
      </c>
      <c r="H59" s="5">
        <v>9039</v>
      </c>
      <c r="I59" s="8">
        <f t="shared" si="0"/>
        <v>56495</v>
      </c>
      <c r="J59" s="5">
        <f t="shared" si="1"/>
        <v>47456</v>
      </c>
    </row>
    <row r="60" spans="1:10" ht="12.75">
      <c r="A60" s="16" t="s">
        <v>58</v>
      </c>
      <c r="B60" s="13">
        <v>960011</v>
      </c>
      <c r="C60" s="4">
        <v>89468</v>
      </c>
      <c r="D60" s="4">
        <v>75057</v>
      </c>
      <c r="E60" s="4">
        <v>82339</v>
      </c>
      <c r="F60" s="4">
        <v>75173</v>
      </c>
      <c r="G60" s="5">
        <v>69850</v>
      </c>
      <c r="H60" s="5">
        <v>62118</v>
      </c>
      <c r="I60" s="8">
        <f t="shared" si="0"/>
        <v>454005</v>
      </c>
      <c r="J60" s="5">
        <f t="shared" si="1"/>
        <v>391887</v>
      </c>
    </row>
    <row r="61" spans="1:10" ht="12.75">
      <c r="A61" s="16" t="s">
        <v>59</v>
      </c>
      <c r="B61" s="13">
        <v>201679</v>
      </c>
      <c r="C61" s="4">
        <v>16407</v>
      </c>
      <c r="D61" s="4">
        <v>14337</v>
      </c>
      <c r="E61" s="4">
        <v>15476</v>
      </c>
      <c r="F61" s="4">
        <v>15081</v>
      </c>
      <c r="G61" s="5">
        <v>14399</v>
      </c>
      <c r="H61" s="5">
        <v>13613</v>
      </c>
      <c r="I61" s="8">
        <f t="shared" si="0"/>
        <v>89313</v>
      </c>
      <c r="J61" s="5">
        <f t="shared" si="1"/>
        <v>75700</v>
      </c>
    </row>
    <row r="62" spans="1:10" ht="12.75">
      <c r="A62" s="16" t="s">
        <v>60</v>
      </c>
      <c r="B62" s="13">
        <v>147678</v>
      </c>
      <c r="C62" s="4">
        <v>11311</v>
      </c>
      <c r="D62" s="4">
        <v>9529</v>
      </c>
      <c r="E62" s="4">
        <v>10858</v>
      </c>
      <c r="F62" s="4">
        <v>10733</v>
      </c>
      <c r="G62" s="5">
        <v>10357</v>
      </c>
      <c r="H62" s="5">
        <v>9725</v>
      </c>
      <c r="I62" s="8">
        <f t="shared" si="0"/>
        <v>62513</v>
      </c>
      <c r="J62" s="5">
        <f t="shared" si="1"/>
        <v>52788</v>
      </c>
    </row>
    <row r="63" spans="1:10" ht="12.75">
      <c r="A63" s="16" t="s">
        <v>61</v>
      </c>
      <c r="B63" s="13">
        <v>527625</v>
      </c>
      <c r="C63" s="4">
        <v>50322</v>
      </c>
      <c r="D63" s="4">
        <v>38207</v>
      </c>
      <c r="E63" s="4">
        <v>43143</v>
      </c>
      <c r="F63" s="4">
        <v>39793</v>
      </c>
      <c r="G63" s="5">
        <v>35281</v>
      </c>
      <c r="H63" s="5">
        <v>30312</v>
      </c>
      <c r="I63" s="8">
        <f t="shared" si="0"/>
        <v>237058</v>
      </c>
      <c r="J63" s="5">
        <f t="shared" si="1"/>
        <v>206746</v>
      </c>
    </row>
    <row r="64" spans="1:10" ht="12.75">
      <c r="A64" s="16" t="s">
        <v>62</v>
      </c>
      <c r="B64" s="13">
        <v>251184</v>
      </c>
      <c r="C64" s="4">
        <v>18935</v>
      </c>
      <c r="D64" s="4">
        <v>18910</v>
      </c>
      <c r="E64" s="4">
        <v>17426</v>
      </c>
      <c r="F64" s="4">
        <v>17549</v>
      </c>
      <c r="G64" s="5">
        <v>17909</v>
      </c>
      <c r="H64" s="5">
        <v>17665</v>
      </c>
      <c r="I64" s="8">
        <f t="shared" si="0"/>
        <v>108394</v>
      </c>
      <c r="J64" s="5">
        <f t="shared" si="1"/>
        <v>90729</v>
      </c>
    </row>
    <row r="65" spans="1:10" ht="12.75">
      <c r="A65" s="16" t="s">
        <v>63</v>
      </c>
      <c r="B65" s="13">
        <v>208638</v>
      </c>
      <c r="C65" s="4">
        <v>18204</v>
      </c>
      <c r="D65" s="4">
        <v>13889</v>
      </c>
      <c r="E65" s="4">
        <v>15118</v>
      </c>
      <c r="F65" s="4">
        <v>15238</v>
      </c>
      <c r="G65" s="5">
        <v>14219</v>
      </c>
      <c r="H65" s="5">
        <v>12384</v>
      </c>
      <c r="I65" s="8">
        <f t="shared" si="0"/>
        <v>89052</v>
      </c>
      <c r="J65" s="5">
        <f t="shared" si="1"/>
        <v>76668</v>
      </c>
    </row>
    <row r="66" spans="1:10" ht="12.75">
      <c r="A66" s="16" t="s">
        <v>64</v>
      </c>
      <c r="B66" s="13">
        <v>100517</v>
      </c>
      <c r="C66" s="4">
        <v>7441</v>
      </c>
      <c r="D66" s="4">
        <v>8620</v>
      </c>
      <c r="E66" s="4">
        <v>7187</v>
      </c>
      <c r="F66" s="4">
        <v>7297</v>
      </c>
      <c r="G66" s="5">
        <v>7131</v>
      </c>
      <c r="H66" s="5">
        <v>6287</v>
      </c>
      <c r="I66" s="8">
        <f t="shared" si="0"/>
        <v>43963</v>
      </c>
      <c r="J66" s="5">
        <f t="shared" si="1"/>
        <v>37676</v>
      </c>
    </row>
    <row r="67" spans="1:10" ht="12.75">
      <c r="A67" s="16" t="s">
        <v>65</v>
      </c>
      <c r="B67" s="13">
        <v>105222</v>
      </c>
      <c r="C67" s="4">
        <v>8192</v>
      </c>
      <c r="D67" s="4">
        <v>7951</v>
      </c>
      <c r="E67" s="4">
        <v>7975</v>
      </c>
      <c r="F67" s="4">
        <v>8588</v>
      </c>
      <c r="G67" s="5">
        <v>7704</v>
      </c>
      <c r="H67" s="5">
        <v>6737</v>
      </c>
      <c r="I67" s="8">
        <f aca="true" t="shared" si="2" ref="I67:I89">SUM(C67:H67)</f>
        <v>47147</v>
      </c>
      <c r="J67" s="5">
        <f aca="true" t="shared" si="3" ref="J67:J89">SUM(C67:G67)</f>
        <v>40410</v>
      </c>
    </row>
    <row r="68" spans="1:10" ht="12.75">
      <c r="A68" s="16" t="s">
        <v>66</v>
      </c>
      <c r="B68" s="13">
        <v>433237</v>
      </c>
      <c r="C68" s="4">
        <v>34642</v>
      </c>
      <c r="D68" s="4">
        <v>33362</v>
      </c>
      <c r="E68" s="4">
        <v>37269</v>
      </c>
      <c r="F68" s="4">
        <v>37997</v>
      </c>
      <c r="G68" s="5">
        <v>37403</v>
      </c>
      <c r="H68" s="5">
        <v>32913</v>
      </c>
      <c r="I68" s="8">
        <f t="shared" si="2"/>
        <v>213586</v>
      </c>
      <c r="J68" s="5">
        <f t="shared" si="3"/>
        <v>180673</v>
      </c>
    </row>
    <row r="69" spans="1:10" ht="12.75">
      <c r="A69" s="16" t="s">
        <v>67</v>
      </c>
      <c r="B69" s="13">
        <v>125692</v>
      </c>
      <c r="C69" s="4">
        <v>10374</v>
      </c>
      <c r="D69" s="4">
        <v>9117</v>
      </c>
      <c r="E69" s="4">
        <v>8438</v>
      </c>
      <c r="F69" s="4">
        <v>8649</v>
      </c>
      <c r="G69" s="5">
        <v>8231</v>
      </c>
      <c r="H69" s="5">
        <v>7518</v>
      </c>
      <c r="I69" s="8">
        <f t="shared" si="2"/>
        <v>52327</v>
      </c>
      <c r="J69" s="5">
        <f t="shared" si="3"/>
        <v>44809</v>
      </c>
    </row>
    <row r="70" spans="1:10" ht="12.75">
      <c r="A70" s="16" t="s">
        <v>68</v>
      </c>
      <c r="B70" s="13">
        <v>297811</v>
      </c>
      <c r="C70" s="4">
        <v>24870</v>
      </c>
      <c r="D70" s="4">
        <v>18450</v>
      </c>
      <c r="E70" s="4">
        <v>21092</v>
      </c>
      <c r="F70" s="4">
        <v>21354</v>
      </c>
      <c r="G70" s="5">
        <v>20574</v>
      </c>
      <c r="H70" s="5">
        <v>19260</v>
      </c>
      <c r="I70" s="8">
        <f t="shared" si="2"/>
        <v>125600</v>
      </c>
      <c r="J70" s="5">
        <f t="shared" si="3"/>
        <v>106340</v>
      </c>
    </row>
    <row r="71" spans="1:10" ht="12.75">
      <c r="A71" s="16" t="s">
        <v>69</v>
      </c>
      <c r="B71" s="13">
        <v>200891</v>
      </c>
      <c r="C71" s="4">
        <v>15756</v>
      </c>
      <c r="D71" s="4">
        <v>14900</v>
      </c>
      <c r="E71" s="4">
        <v>14488</v>
      </c>
      <c r="F71" s="4">
        <v>13927</v>
      </c>
      <c r="G71" s="5">
        <v>13512</v>
      </c>
      <c r="H71" s="5">
        <v>12622</v>
      </c>
      <c r="I71" s="8">
        <f t="shared" si="2"/>
        <v>85205</v>
      </c>
      <c r="J71" s="5">
        <f t="shared" si="3"/>
        <v>72583</v>
      </c>
    </row>
    <row r="72" spans="1:10" ht="12.75">
      <c r="A72" s="16" t="s">
        <v>70</v>
      </c>
      <c r="B72" s="13">
        <v>122785</v>
      </c>
      <c r="C72" s="4">
        <v>9829</v>
      </c>
      <c r="D72" s="4">
        <v>11488</v>
      </c>
      <c r="E72" s="4">
        <v>8304</v>
      </c>
      <c r="F72" s="4">
        <v>8293</v>
      </c>
      <c r="G72" s="5">
        <v>8225</v>
      </c>
      <c r="H72" s="5">
        <v>7682</v>
      </c>
      <c r="I72" s="8">
        <f t="shared" si="2"/>
        <v>53821</v>
      </c>
      <c r="J72" s="5">
        <f t="shared" si="3"/>
        <v>46139</v>
      </c>
    </row>
    <row r="73" spans="1:10" ht="12.75">
      <c r="A73" s="16" t="s">
        <v>71</v>
      </c>
      <c r="B73" s="13">
        <v>129279</v>
      </c>
      <c r="C73" s="4">
        <v>10668</v>
      </c>
      <c r="D73" s="4">
        <v>9056</v>
      </c>
      <c r="E73" s="4">
        <v>9161</v>
      </c>
      <c r="F73" s="4">
        <v>9734</v>
      </c>
      <c r="G73" s="5">
        <v>9157</v>
      </c>
      <c r="H73" s="5">
        <v>8621</v>
      </c>
      <c r="I73" s="8">
        <f t="shared" si="2"/>
        <v>56397</v>
      </c>
      <c r="J73" s="5">
        <f t="shared" si="3"/>
        <v>47776</v>
      </c>
    </row>
    <row r="74" spans="1:10" ht="12.75">
      <c r="A74" s="16" t="s">
        <v>72</v>
      </c>
      <c r="B74" s="13">
        <v>1330942</v>
      </c>
      <c r="C74" s="4">
        <v>107809</v>
      </c>
      <c r="D74" s="4">
        <v>122512</v>
      </c>
      <c r="E74" s="4">
        <v>164282</v>
      </c>
      <c r="F74" s="4">
        <v>147661</v>
      </c>
      <c r="G74" s="5">
        <v>129518</v>
      </c>
      <c r="H74" s="5">
        <v>106358</v>
      </c>
      <c r="I74" s="8">
        <f t="shared" si="2"/>
        <v>778140</v>
      </c>
      <c r="J74" s="5">
        <f t="shared" si="3"/>
        <v>671782</v>
      </c>
    </row>
    <row r="75" spans="1:10" ht="12.75">
      <c r="A75" s="16" t="s">
        <v>73</v>
      </c>
      <c r="B75" s="13">
        <v>604714</v>
      </c>
      <c r="C75" s="4">
        <v>49410</v>
      </c>
      <c r="D75" s="4">
        <v>49000</v>
      </c>
      <c r="E75" s="4">
        <v>59197</v>
      </c>
      <c r="F75" s="4">
        <v>57956</v>
      </c>
      <c r="G75" s="5">
        <v>53368</v>
      </c>
      <c r="H75" s="5">
        <v>43680</v>
      </c>
      <c r="I75" s="8">
        <f t="shared" si="2"/>
        <v>312611</v>
      </c>
      <c r="J75" s="5">
        <f t="shared" si="3"/>
        <v>268931</v>
      </c>
    </row>
    <row r="76" spans="1:10" ht="12.75">
      <c r="A76" s="16" t="s">
        <v>74</v>
      </c>
      <c r="B76" s="13">
        <v>415990</v>
      </c>
      <c r="C76" s="4">
        <v>36948</v>
      </c>
      <c r="D76" s="4">
        <v>29439</v>
      </c>
      <c r="E76" s="4">
        <v>34408</v>
      </c>
      <c r="F76" s="4">
        <v>32055</v>
      </c>
      <c r="G76" s="5">
        <v>29393</v>
      </c>
      <c r="H76" s="5">
        <v>26667</v>
      </c>
      <c r="I76" s="8">
        <f t="shared" si="2"/>
        <v>188910</v>
      </c>
      <c r="J76" s="5">
        <f t="shared" si="3"/>
        <v>162243</v>
      </c>
    </row>
    <row r="77" spans="1:10" ht="12.75">
      <c r="A77" s="16" t="s">
        <v>75</v>
      </c>
      <c r="B77" s="13">
        <v>179432</v>
      </c>
      <c r="C77" s="4">
        <v>14402</v>
      </c>
      <c r="D77" s="4">
        <v>14481</v>
      </c>
      <c r="E77" s="4">
        <v>13747</v>
      </c>
      <c r="F77" s="4">
        <v>13165</v>
      </c>
      <c r="G77" s="5">
        <v>12678</v>
      </c>
      <c r="H77" s="5">
        <v>11913</v>
      </c>
      <c r="I77" s="8">
        <f t="shared" si="2"/>
        <v>80386</v>
      </c>
      <c r="J77" s="5">
        <f t="shared" si="3"/>
        <v>68473</v>
      </c>
    </row>
    <row r="78" spans="1:10" ht="12.75">
      <c r="A78" s="16" t="s">
        <v>76</v>
      </c>
      <c r="B78" s="13">
        <v>395497</v>
      </c>
      <c r="C78" s="4">
        <v>32676</v>
      </c>
      <c r="D78" s="4">
        <v>33820</v>
      </c>
      <c r="E78" s="4">
        <v>34030</v>
      </c>
      <c r="F78" s="4">
        <v>32174</v>
      </c>
      <c r="G78" s="5">
        <v>30089</v>
      </c>
      <c r="H78" s="5">
        <v>26964</v>
      </c>
      <c r="I78" s="8">
        <f t="shared" si="2"/>
        <v>189753</v>
      </c>
      <c r="J78" s="5">
        <f t="shared" si="3"/>
        <v>162789</v>
      </c>
    </row>
    <row r="79" spans="1:10" ht="12.75">
      <c r="A79" s="16" t="s">
        <v>77</v>
      </c>
      <c r="B79" s="13">
        <v>168206</v>
      </c>
      <c r="C79" s="4">
        <v>13369</v>
      </c>
      <c r="D79" s="4">
        <v>11301</v>
      </c>
      <c r="E79" s="4">
        <v>12371</v>
      </c>
      <c r="F79" s="4">
        <v>12369</v>
      </c>
      <c r="G79" s="5">
        <v>11629</v>
      </c>
      <c r="H79" s="5">
        <v>10899</v>
      </c>
      <c r="I79" s="8">
        <f t="shared" si="2"/>
        <v>71938</v>
      </c>
      <c r="J79" s="5">
        <f t="shared" si="3"/>
        <v>61039</v>
      </c>
    </row>
    <row r="80" spans="1:10" ht="12.75">
      <c r="A80" s="16" t="s">
        <v>78</v>
      </c>
      <c r="B80" s="13">
        <v>249764</v>
      </c>
      <c r="C80" s="4">
        <v>20607</v>
      </c>
      <c r="D80" s="4">
        <v>16606</v>
      </c>
      <c r="E80" s="4">
        <v>18596</v>
      </c>
      <c r="F80" s="4">
        <v>17406</v>
      </c>
      <c r="G80" s="5">
        <v>17221</v>
      </c>
      <c r="H80" s="5">
        <v>16297</v>
      </c>
      <c r="I80" s="8">
        <f t="shared" si="2"/>
        <v>106733</v>
      </c>
      <c r="J80" s="5">
        <f t="shared" si="3"/>
        <v>90436</v>
      </c>
    </row>
    <row r="81" spans="1:10" ht="12.75">
      <c r="A81" s="16" t="s">
        <v>79</v>
      </c>
      <c r="B81" s="13">
        <v>157765</v>
      </c>
      <c r="C81" s="4">
        <v>11837</v>
      </c>
      <c r="D81" s="4">
        <v>10564</v>
      </c>
      <c r="E81" s="4">
        <v>11192</v>
      </c>
      <c r="F81" s="4">
        <v>11523</v>
      </c>
      <c r="G81" s="5">
        <v>11379</v>
      </c>
      <c r="H81" s="5">
        <v>10577</v>
      </c>
      <c r="I81" s="8">
        <f t="shared" si="2"/>
        <v>67072</v>
      </c>
      <c r="J81" s="5">
        <f t="shared" si="3"/>
        <v>56495</v>
      </c>
    </row>
    <row r="82" spans="1:10" ht="12.75">
      <c r="A82" s="16" t="s">
        <v>80</v>
      </c>
      <c r="B82" s="13">
        <v>89359</v>
      </c>
      <c r="C82" s="4">
        <v>6068</v>
      </c>
      <c r="D82" s="4">
        <v>7101</v>
      </c>
      <c r="E82" s="4">
        <v>5852</v>
      </c>
      <c r="F82" s="4">
        <v>6226</v>
      </c>
      <c r="G82" s="5">
        <v>6447</v>
      </c>
      <c r="H82" s="5">
        <v>6323</v>
      </c>
      <c r="I82" s="8">
        <f t="shared" si="2"/>
        <v>38017</v>
      </c>
      <c r="J82" s="5">
        <f t="shared" si="3"/>
        <v>31694</v>
      </c>
    </row>
    <row r="83" spans="1:10" ht="12.75">
      <c r="A83" s="16" t="s">
        <v>81</v>
      </c>
      <c r="B83" s="13">
        <v>171089</v>
      </c>
      <c r="C83" s="4">
        <v>14309</v>
      </c>
      <c r="D83" s="4">
        <v>18391</v>
      </c>
      <c r="E83" s="4">
        <v>13573</v>
      </c>
      <c r="F83" s="4">
        <v>13466</v>
      </c>
      <c r="G83" s="5">
        <v>13566</v>
      </c>
      <c r="H83" s="5">
        <v>12382</v>
      </c>
      <c r="I83" s="8">
        <f t="shared" si="2"/>
        <v>85687</v>
      </c>
      <c r="J83" s="5">
        <f t="shared" si="3"/>
        <v>73305</v>
      </c>
    </row>
    <row r="84" spans="1:10" ht="12.75">
      <c r="A84" s="16" t="s">
        <v>82</v>
      </c>
      <c r="B84" s="13">
        <v>118043</v>
      </c>
      <c r="C84" s="4">
        <v>8664</v>
      </c>
      <c r="D84" s="4">
        <v>9010</v>
      </c>
      <c r="E84" s="4">
        <v>8504</v>
      </c>
      <c r="F84" s="4">
        <v>8489</v>
      </c>
      <c r="G84" s="5">
        <v>8451</v>
      </c>
      <c r="H84" s="5">
        <v>7935</v>
      </c>
      <c r="I84" s="8">
        <f t="shared" si="2"/>
        <v>51053</v>
      </c>
      <c r="J84" s="5">
        <f t="shared" si="3"/>
        <v>43118</v>
      </c>
    </row>
    <row r="85" spans="1:10" ht="12.75">
      <c r="A85" s="16" t="s">
        <v>83</v>
      </c>
      <c r="B85" s="13">
        <v>215019</v>
      </c>
      <c r="C85" s="4">
        <v>17785</v>
      </c>
      <c r="D85" s="4">
        <v>14068</v>
      </c>
      <c r="E85" s="4">
        <v>15319</v>
      </c>
      <c r="F85" s="4">
        <v>15558</v>
      </c>
      <c r="G85" s="5">
        <v>14630</v>
      </c>
      <c r="H85" s="5">
        <v>13105</v>
      </c>
      <c r="I85" s="8">
        <f t="shared" si="2"/>
        <v>90465</v>
      </c>
      <c r="J85" s="5">
        <f t="shared" si="3"/>
        <v>77360</v>
      </c>
    </row>
    <row r="86" spans="1:10" ht="12.75">
      <c r="A86" s="16" t="s">
        <v>84</v>
      </c>
      <c r="B86" s="13">
        <v>165544</v>
      </c>
      <c r="C86" s="4">
        <v>13336</v>
      </c>
      <c r="D86" s="4">
        <v>12646</v>
      </c>
      <c r="E86" s="4">
        <v>11652</v>
      </c>
      <c r="F86" s="4">
        <v>11455</v>
      </c>
      <c r="G86" s="5">
        <v>10738</v>
      </c>
      <c r="H86" s="5">
        <v>10303</v>
      </c>
      <c r="I86" s="8">
        <f t="shared" si="2"/>
        <v>70130</v>
      </c>
      <c r="J86" s="5">
        <f t="shared" si="3"/>
        <v>59827</v>
      </c>
    </row>
    <row r="87" spans="1:10" ht="12.75">
      <c r="A87" s="16" t="s">
        <v>85</v>
      </c>
      <c r="B87" s="13">
        <v>186826</v>
      </c>
      <c r="C87" s="4">
        <v>15808</v>
      </c>
      <c r="D87" s="4">
        <v>15059</v>
      </c>
      <c r="E87" s="4">
        <v>13711</v>
      </c>
      <c r="F87" s="4">
        <v>13623</v>
      </c>
      <c r="G87" s="5">
        <v>12854</v>
      </c>
      <c r="H87" s="5">
        <v>11118</v>
      </c>
      <c r="I87" s="8">
        <f t="shared" si="2"/>
        <v>82173</v>
      </c>
      <c r="J87" s="5">
        <f t="shared" si="3"/>
        <v>71055</v>
      </c>
    </row>
    <row r="88" spans="1:10" ht="12.75">
      <c r="A88" s="16" t="s">
        <v>86</v>
      </c>
      <c r="B88" s="13">
        <v>213933</v>
      </c>
      <c r="C88" s="4">
        <v>17354</v>
      </c>
      <c r="D88" s="4">
        <v>24827</v>
      </c>
      <c r="E88" s="4">
        <v>15598</v>
      </c>
      <c r="F88" s="4">
        <v>15586</v>
      </c>
      <c r="G88" s="5">
        <v>14326</v>
      </c>
      <c r="H88" s="5">
        <v>13169</v>
      </c>
      <c r="I88" s="8">
        <f t="shared" si="2"/>
        <v>100860</v>
      </c>
      <c r="J88" s="5">
        <f t="shared" si="3"/>
        <v>87691</v>
      </c>
    </row>
    <row r="89" spans="1:10" ht="12.75">
      <c r="A89" s="16" t="s">
        <v>87</v>
      </c>
      <c r="B89" s="13">
        <v>149084</v>
      </c>
      <c r="C89" s="4">
        <v>11347</v>
      </c>
      <c r="D89" s="4">
        <v>9184</v>
      </c>
      <c r="E89" s="4">
        <v>9874</v>
      </c>
      <c r="F89" s="4">
        <v>9748</v>
      </c>
      <c r="G89" s="5">
        <v>9074</v>
      </c>
      <c r="H89" s="5">
        <v>9218</v>
      </c>
      <c r="I89" s="8">
        <f t="shared" si="2"/>
        <v>58445</v>
      </c>
      <c r="J89" s="5">
        <f t="shared" si="3"/>
        <v>49227</v>
      </c>
    </row>
    <row r="90" spans="2:10" ht="12.75">
      <c r="B90" s="19">
        <f>SUM(B2:B89)</f>
        <v>19254444</v>
      </c>
      <c r="C90" s="19">
        <f>SUM(C2:C89)</f>
        <v>1588612</v>
      </c>
      <c r="D90" s="20">
        <f>SUM(D2:D89)</f>
        <v>1530856</v>
      </c>
      <c r="E90" s="20">
        <f aca="true" t="shared" si="4" ref="E90:J90">SUM(E2:E89)</f>
        <v>1518146</v>
      </c>
      <c r="F90" s="20">
        <f t="shared" si="4"/>
        <v>1476874</v>
      </c>
      <c r="G90" s="20">
        <f t="shared" si="4"/>
        <v>1394809</v>
      </c>
      <c r="H90" s="20">
        <f t="shared" si="4"/>
        <v>1265116</v>
      </c>
      <c r="I90" s="20">
        <f t="shared" si="4"/>
        <v>8774413</v>
      </c>
      <c r="J90" s="22">
        <f t="shared" si="4"/>
        <v>7509297</v>
      </c>
    </row>
    <row r="91" ht="12.75">
      <c r="I91" s="9"/>
    </row>
    <row r="92" ht="12.75">
      <c r="I92" s="9"/>
    </row>
    <row r="93" ht="12.75">
      <c r="I93" s="9"/>
    </row>
    <row r="94" ht="12.75">
      <c r="I94" s="9"/>
    </row>
    <row r="95" ht="12.75">
      <c r="I95" s="9"/>
    </row>
    <row r="96" ht="12.75">
      <c r="I96" s="9"/>
    </row>
    <row r="97" ht="12.75">
      <c r="I97" s="9"/>
    </row>
    <row r="98" ht="12.75">
      <c r="I98" s="9"/>
    </row>
    <row r="99" ht="12.75">
      <c r="I99" s="9"/>
    </row>
    <row r="100" ht="12.75">
      <c r="I100" s="9"/>
    </row>
    <row r="101" ht="12.75">
      <c r="I101" s="9"/>
    </row>
    <row r="102" ht="12.75">
      <c r="I102" s="9"/>
    </row>
    <row r="103" ht="12.75">
      <c r="I103" s="9"/>
    </row>
    <row r="104" ht="12.75">
      <c r="I104" s="9"/>
    </row>
    <row r="105" ht="12.75">
      <c r="I105" s="9"/>
    </row>
    <row r="106" ht="12.75">
      <c r="I106" s="9"/>
    </row>
    <row r="107" ht="12.75">
      <c r="I107" s="9"/>
    </row>
    <row r="108" ht="12.75">
      <c r="I108" s="9"/>
    </row>
    <row r="109" ht="12.75">
      <c r="I109" s="9"/>
    </row>
    <row r="110" ht="12.75">
      <c r="I110" s="9"/>
    </row>
    <row r="111" ht="12.75">
      <c r="I111" s="9"/>
    </row>
    <row r="112" ht="12.75">
      <c r="I112" s="9"/>
    </row>
    <row r="113" ht="12.75">
      <c r="I113" s="9"/>
    </row>
    <row r="114" ht="12.75">
      <c r="I114" s="9"/>
    </row>
    <row r="115" ht="12.75">
      <c r="I115" s="9"/>
    </row>
    <row r="116" ht="12.75">
      <c r="I116" s="9"/>
    </row>
    <row r="117" ht="12.75">
      <c r="I117" s="9"/>
    </row>
    <row r="118" ht="12.75">
      <c r="I118" s="9"/>
    </row>
    <row r="119" ht="12.75">
      <c r="I119" s="9"/>
    </row>
    <row r="120" ht="12.75">
      <c r="I120" s="9"/>
    </row>
    <row r="121" ht="12.75">
      <c r="I121" s="9"/>
    </row>
    <row r="122" ht="12.75">
      <c r="I122" s="9"/>
    </row>
    <row r="123" ht="12.75">
      <c r="I123" s="9"/>
    </row>
    <row r="124" ht="12.75">
      <c r="I124" s="9"/>
    </row>
    <row r="125" ht="12.75"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ht="12.75">
      <c r="I139" s="9"/>
    </row>
    <row r="140" ht="12.75">
      <c r="I140" s="9"/>
    </row>
    <row r="141" ht="12.75">
      <c r="I141" s="9"/>
    </row>
    <row r="142" ht="12.75">
      <c r="I142" s="9"/>
    </row>
    <row r="143" ht="12.75">
      <c r="I143" s="9"/>
    </row>
    <row r="144" ht="12.75">
      <c r="I144" s="9"/>
    </row>
    <row r="145" ht="12.75">
      <c r="I145" s="9"/>
    </row>
    <row r="146" ht="12.75">
      <c r="I146" s="9"/>
    </row>
    <row r="147" ht="12.75">
      <c r="I147" s="9"/>
    </row>
    <row r="148" ht="12.75">
      <c r="I148" s="9"/>
    </row>
    <row r="149" ht="12.75">
      <c r="I149" s="9"/>
    </row>
    <row r="150" ht="12.75">
      <c r="I150" s="9"/>
    </row>
    <row r="151" ht="12.75">
      <c r="I151" s="9"/>
    </row>
    <row r="152" ht="12.75">
      <c r="I152" s="9"/>
    </row>
    <row r="153" ht="12.75">
      <c r="I153" s="9"/>
    </row>
    <row r="154" ht="12.75">
      <c r="I15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  <row r="192" ht="12.75">
      <c r="I192" s="9"/>
    </row>
    <row r="193" ht="12.75">
      <c r="I193" s="9"/>
    </row>
    <row r="194" ht="12.75">
      <c r="I194" s="9"/>
    </row>
    <row r="195" ht="12.75">
      <c r="I195" s="9"/>
    </row>
    <row r="196" ht="12.75">
      <c r="I196" s="9"/>
    </row>
    <row r="197" ht="12.75">
      <c r="I197" s="9"/>
    </row>
    <row r="198" ht="12.75">
      <c r="I198" s="9"/>
    </row>
    <row r="199" ht="12.75">
      <c r="I199" s="9"/>
    </row>
    <row r="200" ht="12.75">
      <c r="I200" s="9"/>
    </row>
    <row r="201" ht="12.75">
      <c r="I201" s="9"/>
    </row>
    <row r="202" ht="12.75">
      <c r="I202" s="9"/>
    </row>
    <row r="203" ht="12.75">
      <c r="I203" s="9"/>
    </row>
    <row r="204" ht="12.75">
      <c r="I204" s="9"/>
    </row>
    <row r="205" ht="12.75">
      <c r="I205" s="9"/>
    </row>
    <row r="206" ht="12.75">
      <c r="I206" s="9"/>
    </row>
    <row r="207" ht="12.75">
      <c r="I207" s="9"/>
    </row>
    <row r="208" ht="12.75">
      <c r="I208" s="9"/>
    </row>
    <row r="209" ht="12.75">
      <c r="I209" s="9"/>
    </row>
    <row r="210" ht="12.75">
      <c r="I210" s="9"/>
    </row>
    <row r="211" ht="12.75">
      <c r="I211" s="9"/>
    </row>
    <row r="212" ht="12.75">
      <c r="I212" s="9"/>
    </row>
    <row r="213" ht="12.75">
      <c r="I213" s="9"/>
    </row>
    <row r="214" ht="12.75">
      <c r="I214" s="9"/>
    </row>
    <row r="215" ht="12.75">
      <c r="I215" s="9"/>
    </row>
    <row r="216" ht="12.75">
      <c r="I216" s="9"/>
    </row>
    <row r="217" ht="12.75">
      <c r="I217" s="9"/>
    </row>
    <row r="218" ht="12.75">
      <c r="I218" s="9"/>
    </row>
    <row r="219" ht="12.75">
      <c r="I219" s="9"/>
    </row>
    <row r="220" ht="12.75">
      <c r="I220" s="9"/>
    </row>
    <row r="221" ht="12.75">
      <c r="I221" s="9"/>
    </row>
    <row r="222" ht="12.75">
      <c r="I222" s="9"/>
    </row>
    <row r="223" ht="12.75">
      <c r="I223" s="9"/>
    </row>
    <row r="224" ht="12.75">
      <c r="I224" s="9"/>
    </row>
    <row r="225" ht="12.75">
      <c r="I225" s="9"/>
    </row>
    <row r="226" ht="12.75">
      <c r="I226" s="9"/>
    </row>
    <row r="227" ht="12.75">
      <c r="I227" s="9"/>
    </row>
    <row r="228" ht="12.75">
      <c r="I228" s="9"/>
    </row>
    <row r="229" ht="12.75">
      <c r="I229" s="9"/>
    </row>
    <row r="230" ht="12.75">
      <c r="I230" s="9"/>
    </row>
    <row r="231" ht="12.75">
      <c r="I231" s="9"/>
    </row>
    <row r="232" ht="12.75">
      <c r="I232" s="9"/>
    </row>
    <row r="233" ht="12.75">
      <c r="I233" s="9"/>
    </row>
    <row r="234" ht="12.75">
      <c r="I234" s="9"/>
    </row>
    <row r="235" ht="12.75">
      <c r="I235" s="9"/>
    </row>
    <row r="236" ht="12.75">
      <c r="I236" s="9"/>
    </row>
    <row r="237" ht="12.75">
      <c r="I237" s="9"/>
    </row>
    <row r="238" ht="12.75">
      <c r="I238" s="9"/>
    </row>
    <row r="239" ht="12.75">
      <c r="I239" s="9"/>
    </row>
    <row r="240" ht="12.75">
      <c r="I240" s="9"/>
    </row>
    <row r="241" ht="12.75">
      <c r="I241" s="9"/>
    </row>
    <row r="242" ht="12.75">
      <c r="I242" s="9"/>
    </row>
    <row r="243" ht="12.75">
      <c r="I243" s="9"/>
    </row>
    <row r="244" ht="12.75">
      <c r="I244" s="9"/>
    </row>
    <row r="245" ht="12.75">
      <c r="I245" s="9"/>
    </row>
    <row r="246" ht="12.75">
      <c r="I246" s="9"/>
    </row>
    <row r="247" ht="12.75">
      <c r="I247" s="9"/>
    </row>
    <row r="248" ht="12.75">
      <c r="I248" s="9"/>
    </row>
    <row r="249" ht="12.75">
      <c r="I249" s="9"/>
    </row>
    <row r="250" ht="12.75">
      <c r="I250" s="9"/>
    </row>
    <row r="251" ht="12.75">
      <c r="I251" s="9"/>
    </row>
    <row r="252" ht="12.75">
      <c r="I252" s="9"/>
    </row>
    <row r="253" ht="12.75">
      <c r="I253" s="9"/>
    </row>
    <row r="254" ht="12.75">
      <c r="I254" s="9"/>
    </row>
    <row r="255" ht="12.75">
      <c r="I255" s="9"/>
    </row>
    <row r="256" ht="12.75">
      <c r="I256" s="9"/>
    </row>
    <row r="257" ht="12.75">
      <c r="I257" s="9"/>
    </row>
    <row r="258" ht="12.75">
      <c r="I258" s="9"/>
    </row>
    <row r="259" ht="12.75">
      <c r="I259" s="9"/>
    </row>
    <row r="260" ht="12.75">
      <c r="I260" s="9"/>
    </row>
    <row r="261" ht="12.75">
      <c r="I261" s="9"/>
    </row>
    <row r="262" ht="12.75">
      <c r="I262" s="9"/>
    </row>
    <row r="263" ht="12.75">
      <c r="I263" s="9"/>
    </row>
    <row r="264" ht="12.75">
      <c r="I264" s="9"/>
    </row>
    <row r="265" ht="12.75">
      <c r="I265" s="9"/>
    </row>
    <row r="266" ht="12.75">
      <c r="I266" s="9"/>
    </row>
    <row r="267" ht="12.75">
      <c r="I267" s="9"/>
    </row>
    <row r="268" ht="12.75">
      <c r="I268" s="9"/>
    </row>
    <row r="269" ht="12.75">
      <c r="I269" s="9"/>
    </row>
    <row r="270" ht="12.75">
      <c r="I270" s="9"/>
    </row>
    <row r="271" ht="12.75">
      <c r="I271" s="9"/>
    </row>
    <row r="272" ht="12.75">
      <c r="I272" s="9"/>
    </row>
    <row r="273" ht="12.75">
      <c r="I273" s="9"/>
    </row>
    <row r="274" ht="12.75">
      <c r="I274" s="9"/>
    </row>
    <row r="275" ht="12.75">
      <c r="I275" s="9"/>
    </row>
    <row r="276" ht="12.75">
      <c r="I276" s="9"/>
    </row>
    <row r="277" ht="12.75">
      <c r="I277" s="9"/>
    </row>
    <row r="278" ht="12.75">
      <c r="I278" s="9"/>
    </row>
    <row r="279" ht="12.75">
      <c r="I279" s="9"/>
    </row>
    <row r="280" ht="12.75">
      <c r="I280" s="9"/>
    </row>
    <row r="281" ht="12.75">
      <c r="I281" s="9"/>
    </row>
    <row r="282" ht="12.75">
      <c r="I282" s="9"/>
    </row>
    <row r="283" ht="12.75">
      <c r="I283" s="9"/>
    </row>
    <row r="284" ht="12.75">
      <c r="I284" s="9"/>
    </row>
    <row r="285" ht="12.75">
      <c r="I285" s="9"/>
    </row>
    <row r="286" ht="12.75">
      <c r="I286" s="9"/>
    </row>
    <row r="287" ht="12.75">
      <c r="I287" s="9"/>
    </row>
    <row r="288" ht="12.75">
      <c r="I288" s="9"/>
    </row>
    <row r="289" ht="12.75">
      <c r="I289" s="9"/>
    </row>
    <row r="290" ht="12.75">
      <c r="I290" s="9"/>
    </row>
    <row r="291" ht="12.75">
      <c r="I291" s="9"/>
    </row>
    <row r="292" ht="12.75">
      <c r="I292" s="9"/>
    </row>
    <row r="293" ht="12.75">
      <c r="I293" s="9"/>
    </row>
    <row r="294" ht="12.75">
      <c r="I294" s="9"/>
    </row>
    <row r="295" ht="12.75">
      <c r="I295" s="9"/>
    </row>
    <row r="296" ht="12.75">
      <c r="I296" s="9"/>
    </row>
    <row r="297" ht="12.75">
      <c r="I297" s="9"/>
    </row>
    <row r="298" ht="12.75">
      <c r="I298" s="9"/>
    </row>
    <row r="299" ht="12.75">
      <c r="I299" s="9"/>
    </row>
    <row r="300" ht="12.75">
      <c r="I300" s="9"/>
    </row>
    <row r="301" ht="12.75">
      <c r="I301" s="9"/>
    </row>
    <row r="302" ht="12.75">
      <c r="I302" s="9"/>
    </row>
    <row r="303" ht="12.75">
      <c r="I303" s="9"/>
    </row>
    <row r="304" ht="12.75">
      <c r="I304" s="9"/>
    </row>
    <row r="305" ht="12.75">
      <c r="I305" s="9"/>
    </row>
    <row r="306" ht="12.75">
      <c r="I306" s="9"/>
    </row>
    <row r="307" ht="12.75">
      <c r="I307" s="9"/>
    </row>
    <row r="308" ht="12.75">
      <c r="I308" s="9"/>
    </row>
    <row r="309" ht="12.75">
      <c r="I309" s="9"/>
    </row>
    <row r="310" ht="12.75">
      <c r="I310" s="9"/>
    </row>
    <row r="311" ht="12.75">
      <c r="I311" s="9"/>
    </row>
    <row r="312" ht="12.75">
      <c r="I312" s="9"/>
    </row>
    <row r="313" ht="12.75">
      <c r="I313" s="9"/>
    </row>
    <row r="314" ht="12.75">
      <c r="I314" s="9"/>
    </row>
    <row r="315" ht="12.75">
      <c r="I315" s="9"/>
    </row>
    <row r="316" ht="12.75">
      <c r="I316" s="9"/>
    </row>
    <row r="317" ht="12.75">
      <c r="I317" s="9"/>
    </row>
    <row r="318" ht="12.75">
      <c r="I318" s="9"/>
    </row>
    <row r="319" ht="12.75">
      <c r="I319" s="9"/>
    </row>
    <row r="320" ht="12.75">
      <c r="I320" s="9"/>
    </row>
    <row r="321" ht="12.75">
      <c r="I321" s="9"/>
    </row>
    <row r="322" ht="12.75">
      <c r="I322" s="9"/>
    </row>
    <row r="323" ht="12.75">
      <c r="I323" s="9"/>
    </row>
    <row r="324" ht="12.75">
      <c r="I324" s="9"/>
    </row>
    <row r="325" ht="12.75">
      <c r="I325" s="9"/>
    </row>
    <row r="326" ht="12.75">
      <c r="I326" s="9"/>
    </row>
    <row r="327" ht="12.75">
      <c r="I327" s="9"/>
    </row>
    <row r="328" ht="12.75">
      <c r="I328" s="9"/>
    </row>
    <row r="329" ht="12.75">
      <c r="I329" s="9"/>
    </row>
    <row r="330" ht="12.75">
      <c r="I330" s="9"/>
    </row>
    <row r="331" ht="12.75">
      <c r="I331" s="9"/>
    </row>
    <row r="332" ht="12.75">
      <c r="I332" s="9"/>
    </row>
    <row r="333" ht="12.75">
      <c r="I333" s="9"/>
    </row>
    <row r="334" ht="12.75">
      <c r="I334" s="9"/>
    </row>
    <row r="335" ht="12.75">
      <c r="I335" s="9"/>
    </row>
    <row r="336" ht="12.75">
      <c r="I336" s="9"/>
    </row>
    <row r="337" ht="12.75">
      <c r="I337" s="9"/>
    </row>
    <row r="338" ht="12.75">
      <c r="I338" s="9"/>
    </row>
    <row r="339" ht="12.75">
      <c r="I339" s="9"/>
    </row>
    <row r="340" ht="12.75">
      <c r="I340" s="9"/>
    </row>
    <row r="341" ht="12.75">
      <c r="I341" s="9"/>
    </row>
    <row r="342" ht="12.75">
      <c r="I342" s="9"/>
    </row>
    <row r="343" ht="12.75">
      <c r="I343" s="9"/>
    </row>
    <row r="344" ht="12.75">
      <c r="I344" s="9"/>
    </row>
    <row r="345" ht="12.75">
      <c r="I345" s="9"/>
    </row>
    <row r="346" ht="12.75">
      <c r="I346" s="9"/>
    </row>
    <row r="347" ht="12.75">
      <c r="I347" s="9"/>
    </row>
    <row r="348" ht="12.75">
      <c r="I348" s="9"/>
    </row>
    <row r="349" ht="12.75">
      <c r="I349" s="9"/>
    </row>
    <row r="350" ht="12.75">
      <c r="I350" s="9"/>
    </row>
    <row r="351" ht="12.75">
      <c r="I351" s="9"/>
    </row>
    <row r="352" ht="12.75">
      <c r="I352" s="9"/>
    </row>
    <row r="353" ht="12.75">
      <c r="I353" s="9"/>
    </row>
    <row r="354" ht="12.75">
      <c r="I354" s="9"/>
    </row>
    <row r="355" ht="12.75">
      <c r="I355" s="9"/>
    </row>
    <row r="356" ht="12.75">
      <c r="I356" s="9"/>
    </row>
    <row r="357" ht="12.75">
      <c r="I357" s="9"/>
    </row>
    <row r="358" ht="12.75">
      <c r="I358" s="9"/>
    </row>
    <row r="359" ht="12.75">
      <c r="I359" s="9"/>
    </row>
    <row r="360" ht="12.75">
      <c r="I360" s="9"/>
    </row>
    <row r="361" ht="12.75">
      <c r="I361" s="9"/>
    </row>
    <row r="362" ht="12.75">
      <c r="I362" s="9"/>
    </row>
    <row r="363" ht="12.75">
      <c r="I363" s="9"/>
    </row>
    <row r="364" ht="12.75">
      <c r="I364" s="9"/>
    </row>
    <row r="365" ht="12.75">
      <c r="I365" s="9"/>
    </row>
    <row r="366" ht="12.75">
      <c r="I366" s="9"/>
    </row>
    <row r="367" ht="12.75">
      <c r="I367" s="9"/>
    </row>
    <row r="368" ht="12.75">
      <c r="I368" s="9"/>
    </row>
    <row r="369" ht="12.75">
      <c r="I369" s="9"/>
    </row>
    <row r="370" ht="12.75">
      <c r="I370" s="9"/>
    </row>
    <row r="371" ht="12.75">
      <c r="I371" s="9"/>
    </row>
    <row r="372" ht="12.75">
      <c r="I372" s="9"/>
    </row>
    <row r="373" ht="12.75">
      <c r="I373" s="9"/>
    </row>
    <row r="374" ht="12.75">
      <c r="I374" s="9"/>
    </row>
    <row r="375" ht="12.75">
      <c r="I375" s="9"/>
    </row>
    <row r="376" ht="12.75">
      <c r="I376" s="9"/>
    </row>
    <row r="377" ht="12.75">
      <c r="I377" s="9"/>
    </row>
    <row r="378" ht="12.75">
      <c r="I378" s="9"/>
    </row>
    <row r="379" ht="12.75">
      <c r="I379" s="9"/>
    </row>
    <row r="380" ht="12.75">
      <c r="I380" s="9"/>
    </row>
    <row r="381" ht="12.75">
      <c r="I381" s="9"/>
    </row>
    <row r="382" ht="12.75">
      <c r="I382" s="9"/>
    </row>
    <row r="383" ht="12.75">
      <c r="I383" s="9"/>
    </row>
    <row r="384" ht="12.75">
      <c r="I384" s="9"/>
    </row>
    <row r="385" ht="12.75">
      <c r="I385" s="9"/>
    </row>
    <row r="386" ht="12.75">
      <c r="I386" s="9"/>
    </row>
    <row r="387" ht="12.75">
      <c r="I387" s="9"/>
    </row>
    <row r="388" ht="12.75">
      <c r="I388" s="9"/>
    </row>
    <row r="389" ht="12.75">
      <c r="I389" s="9"/>
    </row>
    <row r="390" ht="12.75">
      <c r="I390" s="9"/>
    </row>
    <row r="391" ht="12.75">
      <c r="I391" s="9"/>
    </row>
    <row r="392" ht="12.75">
      <c r="I392" s="9"/>
    </row>
    <row r="393" ht="12.75">
      <c r="I393" s="9"/>
    </row>
    <row r="394" ht="12.75">
      <c r="I394" s="9"/>
    </row>
    <row r="395" ht="12.75">
      <c r="I395" s="9"/>
    </row>
    <row r="396" ht="12.75">
      <c r="I396" s="9"/>
    </row>
    <row r="397" ht="12.75">
      <c r="I397" s="9"/>
    </row>
    <row r="398" ht="12.75">
      <c r="I398" s="9"/>
    </row>
    <row r="399" ht="12.75">
      <c r="I399" s="9"/>
    </row>
    <row r="400" ht="12.75">
      <c r="I400" s="9"/>
    </row>
    <row r="401" ht="12.75">
      <c r="I401" s="9"/>
    </row>
    <row r="402" ht="12.75">
      <c r="I402" s="9"/>
    </row>
    <row r="403" ht="12.75">
      <c r="I403" s="9"/>
    </row>
    <row r="404" ht="12.75">
      <c r="I404" s="9"/>
    </row>
    <row r="405" ht="12.75">
      <c r="I405" s="9"/>
    </row>
    <row r="406" ht="12.75">
      <c r="I406" s="9"/>
    </row>
    <row r="407" ht="12.75">
      <c r="I407" s="9"/>
    </row>
    <row r="408" ht="12.75">
      <c r="I408" s="9"/>
    </row>
    <row r="409" ht="12.75">
      <c r="I409" s="9"/>
    </row>
    <row r="410" ht="12.75">
      <c r="I410" s="9"/>
    </row>
    <row r="411" ht="12.75">
      <c r="I411" s="9"/>
    </row>
    <row r="412" ht="12.75">
      <c r="I412" s="9"/>
    </row>
    <row r="413" ht="12.75">
      <c r="I413" s="9"/>
    </row>
    <row r="414" ht="12.75">
      <c r="I414" s="9"/>
    </row>
    <row r="415" ht="12.75">
      <c r="I415" s="9"/>
    </row>
    <row r="416" ht="12.75">
      <c r="I416" s="9"/>
    </row>
    <row r="417" ht="12.75">
      <c r="I417" s="9"/>
    </row>
    <row r="418" ht="12.75">
      <c r="I418" s="9"/>
    </row>
    <row r="419" ht="12.75">
      <c r="I419" s="9"/>
    </row>
    <row r="420" ht="12.75">
      <c r="I420" s="9"/>
    </row>
    <row r="421" ht="12.75">
      <c r="I421" s="9"/>
    </row>
    <row r="422" ht="12.75">
      <c r="I422" s="9"/>
    </row>
    <row r="423" ht="12.75">
      <c r="I423" s="9"/>
    </row>
    <row r="424" ht="12.75">
      <c r="I424" s="9"/>
    </row>
    <row r="425" ht="12.75">
      <c r="I425" s="9"/>
    </row>
    <row r="426" ht="12.75">
      <c r="I426" s="9"/>
    </row>
    <row r="427" ht="12.75">
      <c r="I427" s="9"/>
    </row>
    <row r="428" ht="12.75">
      <c r="I428" s="9"/>
    </row>
    <row r="429" ht="12.75">
      <c r="I429" s="9"/>
    </row>
    <row r="430" ht="12.75">
      <c r="I430" s="9"/>
    </row>
    <row r="431" ht="12.75">
      <c r="I431" s="9"/>
    </row>
    <row r="432" ht="12.75">
      <c r="I432" s="9"/>
    </row>
    <row r="433" ht="12.75">
      <c r="I433" s="9"/>
    </row>
    <row r="434" ht="12.75">
      <c r="I434" s="9"/>
    </row>
    <row r="435" ht="12.75">
      <c r="I435" s="9"/>
    </row>
    <row r="436" ht="12.75">
      <c r="I436" s="9"/>
    </row>
    <row r="437" ht="12.75">
      <c r="I437" s="9"/>
    </row>
    <row r="438" ht="12.75">
      <c r="I438" s="9"/>
    </row>
    <row r="439" ht="12.75">
      <c r="I439" s="9"/>
    </row>
    <row r="440" ht="12.75">
      <c r="I440" s="9"/>
    </row>
    <row r="441" ht="12.75">
      <c r="I441" s="9"/>
    </row>
    <row r="442" ht="12.75">
      <c r="I442" s="9"/>
    </row>
    <row r="443" ht="12.75">
      <c r="I443" s="9"/>
    </row>
    <row r="444" ht="12.75">
      <c r="I444" s="9"/>
    </row>
    <row r="445" ht="12.75">
      <c r="I445" s="9"/>
    </row>
    <row r="446" ht="12.75">
      <c r="I446" s="9"/>
    </row>
    <row r="447" ht="12.75">
      <c r="I447" s="9"/>
    </row>
    <row r="448" ht="12.75">
      <c r="I448" s="9"/>
    </row>
    <row r="449" ht="12.75">
      <c r="I449" s="9"/>
    </row>
    <row r="450" ht="12.75">
      <c r="I450" s="9"/>
    </row>
    <row r="451" ht="12.75">
      <c r="I451" s="9"/>
    </row>
    <row r="452" ht="12.75">
      <c r="I452" s="9"/>
    </row>
    <row r="453" ht="12.75">
      <c r="I453" s="9"/>
    </row>
    <row r="454" ht="12.75">
      <c r="I454" s="9"/>
    </row>
    <row r="455" ht="12.75">
      <c r="I455" s="9"/>
    </row>
    <row r="456" ht="12.75">
      <c r="I456" s="9"/>
    </row>
    <row r="457" ht="12.75">
      <c r="I457" s="9"/>
    </row>
    <row r="458" ht="12.75">
      <c r="I458" s="9"/>
    </row>
    <row r="459" ht="12.75">
      <c r="I459" s="9"/>
    </row>
    <row r="460" ht="12.75">
      <c r="I460" s="9"/>
    </row>
    <row r="461" ht="12.75">
      <c r="I461" s="9"/>
    </row>
    <row r="462" ht="12.75">
      <c r="I462" s="9"/>
    </row>
    <row r="463" ht="12.75">
      <c r="I463" s="9"/>
    </row>
    <row r="464" ht="12.75">
      <c r="I464" s="9"/>
    </row>
    <row r="465" ht="12.75">
      <c r="I465" s="9"/>
    </row>
    <row r="466" ht="12.75">
      <c r="I466" s="9"/>
    </row>
    <row r="467" ht="12.75">
      <c r="I467" s="9"/>
    </row>
    <row r="468" ht="12.75">
      <c r="I468" s="9"/>
    </row>
    <row r="469" ht="12.75">
      <c r="I469" s="9"/>
    </row>
    <row r="470" ht="12.75">
      <c r="I470" s="9"/>
    </row>
    <row r="471" ht="12.75">
      <c r="I471" s="9"/>
    </row>
    <row r="472" ht="12.75">
      <c r="I472" s="9"/>
    </row>
    <row r="473" ht="12.75">
      <c r="I473" s="9"/>
    </row>
    <row r="474" ht="12.75">
      <c r="I474" s="9"/>
    </row>
    <row r="475" ht="12.75">
      <c r="I475" s="9"/>
    </row>
    <row r="476" ht="12.75">
      <c r="I476" s="9"/>
    </row>
    <row r="477" ht="12.75">
      <c r="I477" s="9"/>
    </row>
    <row r="478" ht="12.75">
      <c r="I478" s="9"/>
    </row>
    <row r="479" ht="12.75">
      <c r="I479" s="9"/>
    </row>
    <row r="480" ht="12.75">
      <c r="I480" s="9"/>
    </row>
    <row r="481" ht="12.75">
      <c r="I481" s="9"/>
    </row>
    <row r="482" ht="12.75">
      <c r="I482" s="9"/>
    </row>
    <row r="483" ht="12.75">
      <c r="I483" s="9"/>
    </row>
    <row r="484" ht="12.75">
      <c r="I484" s="9"/>
    </row>
    <row r="485" ht="12.75">
      <c r="I485" s="9"/>
    </row>
    <row r="486" ht="12.75">
      <c r="I486" s="9"/>
    </row>
    <row r="487" ht="12.75">
      <c r="I487" s="9"/>
    </row>
    <row r="488" ht="12.75">
      <c r="I488" s="9"/>
    </row>
    <row r="489" ht="12.75">
      <c r="I489" s="9"/>
    </row>
    <row r="490" ht="12.75">
      <c r="I490" s="9"/>
    </row>
    <row r="491" ht="12.75">
      <c r="I491" s="9"/>
    </row>
    <row r="492" ht="12.75">
      <c r="I492" s="9"/>
    </row>
    <row r="493" ht="12.75">
      <c r="I493" s="9"/>
    </row>
    <row r="494" ht="12.75">
      <c r="I494" s="9"/>
    </row>
    <row r="495" ht="12.75">
      <c r="I495" s="9"/>
    </row>
    <row r="496" ht="12.75">
      <c r="I496" s="9"/>
    </row>
    <row r="497" ht="12.75">
      <c r="I497" s="9"/>
    </row>
    <row r="498" ht="12.75">
      <c r="I498" s="9"/>
    </row>
    <row r="499" ht="12.75">
      <c r="I499" s="9"/>
    </row>
    <row r="500" ht="12.75">
      <c r="I500" s="9"/>
    </row>
    <row r="501" ht="12.75">
      <c r="I501" s="9"/>
    </row>
    <row r="502" ht="12.75">
      <c r="I502" s="9"/>
    </row>
    <row r="503" ht="12.75">
      <c r="I503" s="9"/>
    </row>
    <row r="504" ht="12.75">
      <c r="I504" s="9"/>
    </row>
    <row r="505" ht="12.75">
      <c r="I505" s="9"/>
    </row>
    <row r="506" ht="12.75">
      <c r="I506" s="9"/>
    </row>
    <row r="507" ht="12.75">
      <c r="I507" s="9"/>
    </row>
    <row r="508" ht="12.75">
      <c r="I508" s="9"/>
    </row>
    <row r="509" ht="12.75">
      <c r="I509" s="9"/>
    </row>
    <row r="510" ht="12.75">
      <c r="I510" s="9"/>
    </row>
    <row r="511" ht="12.75">
      <c r="I511" s="9"/>
    </row>
    <row r="512" ht="12.75">
      <c r="I512" s="9"/>
    </row>
    <row r="513" ht="12.75">
      <c r="I513" s="9"/>
    </row>
    <row r="514" ht="12.75">
      <c r="I514" s="9"/>
    </row>
    <row r="515" ht="12.75">
      <c r="I515" s="9"/>
    </row>
    <row r="516" ht="12.75">
      <c r="I516" s="9"/>
    </row>
    <row r="517" ht="12.75">
      <c r="I517" s="9"/>
    </row>
    <row r="518" ht="12.75">
      <c r="I518" s="9"/>
    </row>
    <row r="519" ht="12.75">
      <c r="I519" s="9"/>
    </row>
    <row r="520" ht="12.75">
      <c r="I520" s="9"/>
    </row>
    <row r="521" ht="12.75">
      <c r="I521" s="9"/>
    </row>
    <row r="522" ht="12.75">
      <c r="I522" s="9"/>
    </row>
    <row r="523" ht="12.75">
      <c r="I523" s="9"/>
    </row>
    <row r="524" ht="12.75">
      <c r="I524" s="9"/>
    </row>
    <row r="525" ht="12.75">
      <c r="I525" s="9"/>
    </row>
    <row r="526" ht="12.75">
      <c r="I526" s="9"/>
    </row>
    <row r="527" ht="12.75">
      <c r="I527" s="9"/>
    </row>
    <row r="528" ht="12.75">
      <c r="I528" s="9"/>
    </row>
    <row r="529" ht="12.75">
      <c r="I529" s="9"/>
    </row>
    <row r="530" ht="12.75">
      <c r="I530" s="9"/>
    </row>
    <row r="531" ht="12.75">
      <c r="I531" s="9"/>
    </row>
    <row r="532" ht="12.75">
      <c r="I532" s="9"/>
    </row>
    <row r="533" ht="12.75">
      <c r="I533" s="9"/>
    </row>
    <row r="534" ht="12.75">
      <c r="I534" s="9"/>
    </row>
    <row r="535" ht="12.75">
      <c r="I535" s="9"/>
    </row>
    <row r="536" ht="12.75">
      <c r="I536" s="9"/>
    </row>
    <row r="537" ht="12.75">
      <c r="I537" s="9"/>
    </row>
    <row r="538" ht="12.75">
      <c r="I538" s="9"/>
    </row>
    <row r="539" ht="12.75">
      <c r="I539" s="9"/>
    </row>
    <row r="540" ht="12.75">
      <c r="I540" s="9"/>
    </row>
    <row r="541" ht="12.75">
      <c r="I541" s="9"/>
    </row>
    <row r="542" ht="12.75">
      <c r="I542" s="9"/>
    </row>
    <row r="543" ht="12.75">
      <c r="I543" s="9"/>
    </row>
    <row r="544" ht="12.75">
      <c r="I544" s="9"/>
    </row>
    <row r="545" ht="12.75">
      <c r="I545" s="9"/>
    </row>
    <row r="546" ht="12.75">
      <c r="I546" s="9"/>
    </row>
    <row r="547" ht="12.75">
      <c r="I547" s="9"/>
    </row>
    <row r="548" ht="12.75">
      <c r="I548" s="9"/>
    </row>
    <row r="549" ht="12.75">
      <c r="I549" s="9"/>
    </row>
    <row r="550" ht="12.75">
      <c r="I550" s="9"/>
    </row>
    <row r="551" ht="12.75">
      <c r="I551" s="9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1"/>
  <sheetViews>
    <sheetView tabSelected="1" workbookViewId="0" topLeftCell="A1">
      <selection activeCell="L2" sqref="L2:N3"/>
    </sheetView>
  </sheetViews>
  <sheetFormatPr defaultColWidth="11.421875" defaultRowHeight="12.75"/>
  <cols>
    <col min="1" max="1" width="15.140625" style="17" customWidth="1"/>
    <col min="2" max="2" width="11.421875" style="14" customWidth="1"/>
    <col min="3" max="6" width="11.421875" style="2" customWidth="1"/>
    <col min="7" max="9" width="11.421875" style="6" customWidth="1"/>
  </cols>
  <sheetData>
    <row r="1" spans="1:10" ht="33.75">
      <c r="A1" s="15" t="s">
        <v>96</v>
      </c>
      <c r="B1" s="10" t="s">
        <v>97</v>
      </c>
      <c r="C1" s="1" t="s">
        <v>98</v>
      </c>
      <c r="D1" s="1" t="s">
        <v>99</v>
      </c>
      <c r="E1" s="1" t="s">
        <v>100</v>
      </c>
      <c r="F1" s="1" t="s">
        <v>101</v>
      </c>
      <c r="G1" s="1" t="s">
        <v>102</v>
      </c>
      <c r="H1" s="1" t="s">
        <v>103</v>
      </c>
      <c r="I1" s="7" t="s">
        <v>95</v>
      </c>
      <c r="J1" s="21" t="s">
        <v>104</v>
      </c>
    </row>
    <row r="2" spans="1:10" ht="12.75">
      <c r="A2" s="16" t="s">
        <v>0</v>
      </c>
      <c r="B2" s="11">
        <v>150666</v>
      </c>
      <c r="C2" s="3">
        <v>8357</v>
      </c>
      <c r="D2" s="3">
        <v>8475</v>
      </c>
      <c r="E2" s="3">
        <v>9196</v>
      </c>
      <c r="F2" s="3">
        <v>10368</v>
      </c>
      <c r="G2" s="5">
        <v>10590</v>
      </c>
      <c r="H2" s="5">
        <v>9639</v>
      </c>
      <c r="I2" s="8">
        <f>SUM(C2:H2)</f>
        <v>56625</v>
      </c>
      <c r="J2" s="5">
        <f>SUM(C2:G2)</f>
        <v>46986</v>
      </c>
    </row>
    <row r="3" spans="1:10" ht="12.75">
      <c r="A3" s="16" t="s">
        <v>1</v>
      </c>
      <c r="B3" s="12">
        <v>210057</v>
      </c>
      <c r="C3" s="3">
        <v>15935</v>
      </c>
      <c r="D3" s="3">
        <v>14541</v>
      </c>
      <c r="E3" s="3">
        <v>14277</v>
      </c>
      <c r="F3" s="3">
        <v>14389</v>
      </c>
      <c r="G3" s="5">
        <v>14173</v>
      </c>
      <c r="H3" s="5">
        <v>12739</v>
      </c>
      <c r="I3" s="8">
        <f aca="true" t="shared" si="0" ref="I3:I66">SUM(C3:H3)</f>
        <v>86054</v>
      </c>
      <c r="J3" s="5">
        <f aca="true" t="shared" si="1" ref="J3:J66">SUM(C3:G3)</f>
        <v>73315</v>
      </c>
    </row>
    <row r="4" spans="1:10" ht="12.75">
      <c r="A4" s="16" t="s">
        <v>2</v>
      </c>
      <c r="B4" s="11">
        <v>175870</v>
      </c>
      <c r="C4" s="3">
        <v>10157</v>
      </c>
      <c r="D4" s="3">
        <v>10215</v>
      </c>
      <c r="E4" s="3">
        <v>10776</v>
      </c>
      <c r="F4" s="3">
        <v>12246</v>
      </c>
      <c r="G4" s="5">
        <v>12904</v>
      </c>
      <c r="H4" s="5">
        <v>12862</v>
      </c>
      <c r="I4" s="8">
        <f t="shared" si="0"/>
        <v>69160</v>
      </c>
      <c r="J4" s="5">
        <f t="shared" si="1"/>
        <v>56298</v>
      </c>
    </row>
    <row r="5" spans="1:10" ht="12.75">
      <c r="A5" s="16" t="s">
        <v>3</v>
      </c>
      <c r="B5" s="11">
        <v>44797</v>
      </c>
      <c r="C5" s="3">
        <v>2579</v>
      </c>
      <c r="D5" s="3">
        <v>2665</v>
      </c>
      <c r="E5" s="3">
        <v>2766</v>
      </c>
      <c r="F5" s="3">
        <v>2956</v>
      </c>
      <c r="G5" s="5">
        <v>3093</v>
      </c>
      <c r="H5" s="5">
        <v>3007</v>
      </c>
      <c r="I5" s="8">
        <f t="shared" si="0"/>
        <v>17066</v>
      </c>
      <c r="J5" s="5">
        <f t="shared" si="1"/>
        <v>14059</v>
      </c>
    </row>
    <row r="6" spans="1:10" ht="12.75">
      <c r="A6" s="16" t="s">
        <v>4</v>
      </c>
      <c r="B6" s="11">
        <v>42691</v>
      </c>
      <c r="C6" s="3">
        <v>2379</v>
      </c>
      <c r="D6" s="3">
        <v>2336</v>
      </c>
      <c r="E6" s="3">
        <v>2447</v>
      </c>
      <c r="F6" s="3">
        <v>2706</v>
      </c>
      <c r="G6" s="5">
        <v>2756</v>
      </c>
      <c r="H6" s="5">
        <v>2523</v>
      </c>
      <c r="I6" s="8">
        <f t="shared" si="0"/>
        <v>15147</v>
      </c>
      <c r="J6" s="5">
        <f t="shared" si="1"/>
        <v>12624</v>
      </c>
    </row>
    <row r="7" spans="1:10" ht="12.75">
      <c r="A7" s="16" t="s">
        <v>5</v>
      </c>
      <c r="B7" s="13">
        <v>177001</v>
      </c>
      <c r="C7" s="4">
        <v>12481</v>
      </c>
      <c r="D7" s="4">
        <v>12605</v>
      </c>
      <c r="E7" s="4">
        <v>12856</v>
      </c>
      <c r="F7" s="4">
        <v>13157</v>
      </c>
      <c r="G7" s="5">
        <v>12314</v>
      </c>
      <c r="H7" s="5">
        <v>11384</v>
      </c>
      <c r="I7" s="8">
        <f t="shared" si="0"/>
        <v>74797</v>
      </c>
      <c r="J7" s="5">
        <f t="shared" si="1"/>
        <v>63413</v>
      </c>
    </row>
    <row r="8" spans="1:10" ht="12.75">
      <c r="A8" s="16" t="s">
        <v>6</v>
      </c>
      <c r="B8" s="13">
        <v>139006</v>
      </c>
      <c r="C8" s="4">
        <v>7857</v>
      </c>
      <c r="D8" s="4">
        <v>7714</v>
      </c>
      <c r="E8" s="4">
        <v>7858</v>
      </c>
      <c r="F8" s="4">
        <v>8638</v>
      </c>
      <c r="G8" s="5">
        <v>8826</v>
      </c>
      <c r="H8" s="5">
        <v>8484</v>
      </c>
      <c r="I8" s="8">
        <f t="shared" si="0"/>
        <v>49377</v>
      </c>
      <c r="J8" s="5">
        <f t="shared" si="1"/>
        <v>40893</v>
      </c>
    </row>
    <row r="9" spans="1:10" ht="12.75">
      <c r="A9" s="16" t="s">
        <v>7</v>
      </c>
      <c r="B9" s="13">
        <v>135793</v>
      </c>
      <c r="C9" s="4">
        <v>9818</v>
      </c>
      <c r="D9" s="4">
        <v>9101</v>
      </c>
      <c r="E9" s="4">
        <v>9449</v>
      </c>
      <c r="F9" s="4">
        <v>9734</v>
      </c>
      <c r="G9" s="5">
        <v>8830</v>
      </c>
      <c r="H9" s="5">
        <v>8056</v>
      </c>
      <c r="I9" s="8">
        <f t="shared" si="0"/>
        <v>54988</v>
      </c>
      <c r="J9" s="5">
        <f t="shared" si="1"/>
        <v>46932</v>
      </c>
    </row>
    <row r="10" spans="1:10" ht="12.75">
      <c r="A10" s="16" t="s">
        <v>8</v>
      </c>
      <c r="B10" s="13">
        <v>80602</v>
      </c>
      <c r="C10" s="4">
        <v>4213</v>
      </c>
      <c r="D10" s="4">
        <v>4320</v>
      </c>
      <c r="E10" s="4">
        <v>4606</v>
      </c>
      <c r="F10" s="4">
        <v>5505</v>
      </c>
      <c r="G10" s="5">
        <v>6027</v>
      </c>
      <c r="H10" s="5">
        <v>5526</v>
      </c>
      <c r="I10" s="8">
        <f t="shared" si="0"/>
        <v>30197</v>
      </c>
      <c r="J10" s="5">
        <f t="shared" si="1"/>
        <v>24671</v>
      </c>
    </row>
    <row r="11" spans="1:10" ht="12.75">
      <c r="A11" s="16" t="s">
        <v>9</v>
      </c>
      <c r="B11" s="13">
        <v>109247</v>
      </c>
      <c r="C11" s="4">
        <v>7139</v>
      </c>
      <c r="D11" s="4">
        <v>7157</v>
      </c>
      <c r="E11" s="4">
        <v>7287</v>
      </c>
      <c r="F11" s="4">
        <v>7133</v>
      </c>
      <c r="G11" s="5">
        <v>6853</v>
      </c>
      <c r="H11" s="5">
        <v>6807</v>
      </c>
      <c r="I11" s="8">
        <f t="shared" si="0"/>
        <v>42376</v>
      </c>
      <c r="J11" s="5">
        <f t="shared" si="1"/>
        <v>35569</v>
      </c>
    </row>
    <row r="12" spans="1:10" ht="12.75">
      <c r="A12" s="16" t="s">
        <v>10</v>
      </c>
      <c r="B12" s="13">
        <v>137886</v>
      </c>
      <c r="C12" s="4">
        <v>8646</v>
      </c>
      <c r="D12" s="4">
        <v>8662</v>
      </c>
      <c r="E12" s="4">
        <v>9175</v>
      </c>
      <c r="F12" s="4">
        <v>9918</v>
      </c>
      <c r="G12" s="5">
        <v>10030</v>
      </c>
      <c r="H12" s="5">
        <v>9523</v>
      </c>
      <c r="I12" s="8">
        <f t="shared" si="0"/>
        <v>55954</v>
      </c>
      <c r="J12" s="5">
        <f t="shared" si="1"/>
        <v>46431</v>
      </c>
    </row>
    <row r="13" spans="1:10" ht="12.75">
      <c r="A13" s="16" t="s">
        <v>11</v>
      </c>
      <c r="B13" s="13">
        <v>157308</v>
      </c>
      <c r="C13" s="4">
        <v>8299</v>
      </c>
      <c r="D13" s="4">
        <v>8456</v>
      </c>
      <c r="E13" s="4">
        <v>9159</v>
      </c>
      <c r="F13" s="4">
        <v>10413</v>
      </c>
      <c r="G13" s="5">
        <v>10736</v>
      </c>
      <c r="H13" s="5">
        <v>10056</v>
      </c>
      <c r="I13" s="8">
        <f t="shared" si="0"/>
        <v>57119</v>
      </c>
      <c r="J13" s="5">
        <f t="shared" si="1"/>
        <v>47063</v>
      </c>
    </row>
    <row r="14" spans="1:10" ht="12.75">
      <c r="A14" s="16" t="s">
        <v>12</v>
      </c>
      <c r="B14" s="13">
        <v>86479</v>
      </c>
      <c r="C14" s="4">
        <v>3273</v>
      </c>
      <c r="D14" s="4">
        <v>3317</v>
      </c>
      <c r="E14" s="4">
        <v>3097</v>
      </c>
      <c r="F14" s="4">
        <v>3228</v>
      </c>
      <c r="G14" s="5">
        <v>2790</v>
      </c>
      <c r="H14" s="5">
        <v>2406</v>
      </c>
      <c r="I14" s="8">
        <f t="shared" si="0"/>
        <v>18111</v>
      </c>
      <c r="J14" s="5">
        <f t="shared" si="1"/>
        <v>15705</v>
      </c>
    </row>
    <row r="15" spans="1:10" ht="12.75">
      <c r="A15" s="16" t="s">
        <v>13</v>
      </c>
      <c r="B15" s="13">
        <v>418700</v>
      </c>
      <c r="C15" s="4">
        <v>33795</v>
      </c>
      <c r="D15" s="4">
        <v>32146</v>
      </c>
      <c r="E15" s="4">
        <v>31747</v>
      </c>
      <c r="F15" s="4">
        <v>31055</v>
      </c>
      <c r="G15" s="5">
        <v>29920</v>
      </c>
      <c r="H15" s="5">
        <v>25046</v>
      </c>
      <c r="I15" s="8">
        <f t="shared" si="0"/>
        <v>183709</v>
      </c>
      <c r="J15" s="5">
        <f t="shared" si="1"/>
        <v>158663</v>
      </c>
    </row>
    <row r="16" spans="1:10" ht="12.75">
      <c r="A16" s="16" t="s">
        <v>14</v>
      </c>
      <c r="B16" s="13">
        <v>173511</v>
      </c>
      <c r="C16" s="4">
        <v>11360</v>
      </c>
      <c r="D16" s="4">
        <v>11762</v>
      </c>
      <c r="E16" s="4">
        <v>11682</v>
      </c>
      <c r="F16" s="4">
        <v>11740</v>
      </c>
      <c r="G16" s="5">
        <v>11668</v>
      </c>
      <c r="H16" s="5">
        <v>10681</v>
      </c>
      <c r="I16" s="8">
        <f t="shared" si="0"/>
        <v>68893</v>
      </c>
      <c r="J16" s="5">
        <f t="shared" si="1"/>
        <v>58212</v>
      </c>
    </row>
    <row r="17" spans="1:10" ht="12.75">
      <c r="A17" s="16" t="s">
        <v>15</v>
      </c>
      <c r="B17" s="13">
        <v>89186</v>
      </c>
      <c r="C17" s="4">
        <v>4739</v>
      </c>
      <c r="D17" s="4">
        <v>4596</v>
      </c>
      <c r="E17" s="4">
        <v>4870</v>
      </c>
      <c r="F17" s="4">
        <v>5663</v>
      </c>
      <c r="G17" s="5">
        <v>5673</v>
      </c>
      <c r="H17" s="5">
        <v>5554</v>
      </c>
      <c r="I17" s="8">
        <f t="shared" si="0"/>
        <v>31095</v>
      </c>
      <c r="J17" s="5">
        <f t="shared" si="1"/>
        <v>25541</v>
      </c>
    </row>
    <row r="18" spans="1:10" ht="12.75">
      <c r="A18" s="16" t="s">
        <v>16</v>
      </c>
      <c r="B18" s="13">
        <v>149253</v>
      </c>
      <c r="C18" s="4">
        <v>7808</v>
      </c>
      <c r="D18" s="4">
        <v>8132</v>
      </c>
      <c r="E18" s="4">
        <v>9133</v>
      </c>
      <c r="F18" s="4">
        <v>10751</v>
      </c>
      <c r="G18" s="5">
        <v>10884</v>
      </c>
      <c r="H18" s="5">
        <v>9893</v>
      </c>
      <c r="I18" s="8">
        <f t="shared" si="0"/>
        <v>56601</v>
      </c>
      <c r="J18" s="5">
        <f t="shared" si="1"/>
        <v>46708</v>
      </c>
    </row>
    <row r="19" spans="1:10" ht="12.75">
      <c r="A19" s="16" t="s">
        <v>17</v>
      </c>
      <c r="B19" s="13">
        <v>197302</v>
      </c>
      <c r="C19" s="4">
        <v>10659</v>
      </c>
      <c r="D19" s="4">
        <v>11283</v>
      </c>
      <c r="E19" s="4">
        <v>12522</v>
      </c>
      <c r="F19" s="4">
        <v>13550</v>
      </c>
      <c r="G19" s="5">
        <v>13511</v>
      </c>
      <c r="H19" s="5">
        <v>12815</v>
      </c>
      <c r="I19" s="8">
        <f t="shared" si="0"/>
        <v>74340</v>
      </c>
      <c r="J19" s="5">
        <f t="shared" si="1"/>
        <v>61525</v>
      </c>
    </row>
    <row r="20" spans="1:10" ht="12.75">
      <c r="A20" s="16" t="s">
        <v>18</v>
      </c>
      <c r="B20" s="13">
        <v>144383</v>
      </c>
      <c r="C20" s="4">
        <v>7633</v>
      </c>
      <c r="D20" s="4">
        <v>8407</v>
      </c>
      <c r="E20" s="4">
        <v>9158</v>
      </c>
      <c r="F20" s="4">
        <v>10045</v>
      </c>
      <c r="G20" s="5">
        <v>9911</v>
      </c>
      <c r="H20" s="5">
        <v>9440</v>
      </c>
      <c r="I20" s="8">
        <f t="shared" si="0"/>
        <v>54594</v>
      </c>
      <c r="J20" s="5">
        <f t="shared" si="1"/>
        <v>45154</v>
      </c>
    </row>
    <row r="21" spans="1:10" ht="12.75">
      <c r="A21" s="16" t="s">
        <v>19</v>
      </c>
      <c r="B21" s="13">
        <v>125708</v>
      </c>
      <c r="C21" s="4">
        <v>6569</v>
      </c>
      <c r="D21" s="4">
        <v>6716</v>
      </c>
      <c r="E21" s="4">
        <v>7463</v>
      </c>
      <c r="F21" s="4">
        <v>8243</v>
      </c>
      <c r="G21" s="5">
        <v>8600</v>
      </c>
      <c r="H21" s="5">
        <v>7610</v>
      </c>
      <c r="I21" s="8">
        <f t="shared" si="0"/>
        <v>45201</v>
      </c>
      <c r="J21" s="5">
        <f t="shared" si="1"/>
        <v>37591</v>
      </c>
    </row>
    <row r="22" spans="1:10" ht="12.75">
      <c r="A22" s="16" t="s">
        <v>20</v>
      </c>
      <c r="B22" s="13">
        <v>121911</v>
      </c>
      <c r="C22" s="4">
        <v>6909</v>
      </c>
      <c r="D22" s="4">
        <v>6560</v>
      </c>
      <c r="E22" s="4">
        <v>6350</v>
      </c>
      <c r="F22" s="4">
        <v>6400</v>
      </c>
      <c r="G22" s="5">
        <v>6166</v>
      </c>
      <c r="H22" s="5">
        <v>6514</v>
      </c>
      <c r="I22" s="8">
        <f t="shared" si="0"/>
        <v>38899</v>
      </c>
      <c r="J22" s="5">
        <f t="shared" si="1"/>
        <v>32385</v>
      </c>
    </row>
    <row r="23" spans="1:10" ht="12.75">
      <c r="A23" s="16" t="s">
        <v>21</v>
      </c>
      <c r="B23" s="13">
        <v>151064</v>
      </c>
      <c r="C23" s="4">
        <v>8549</v>
      </c>
      <c r="D23" s="4">
        <v>8913</v>
      </c>
      <c r="E23" s="4">
        <v>9384</v>
      </c>
      <c r="F23" s="4">
        <v>9714</v>
      </c>
      <c r="G23" s="5">
        <v>10175</v>
      </c>
      <c r="H23" s="5">
        <v>9832</v>
      </c>
      <c r="I23" s="8">
        <f t="shared" si="0"/>
        <v>56567</v>
      </c>
      <c r="J23" s="5">
        <f t="shared" si="1"/>
        <v>46735</v>
      </c>
    </row>
    <row r="24" spans="1:10" ht="12.75">
      <c r="A24" s="16" t="s">
        <v>22</v>
      </c>
      <c r="B24" s="13">
        <v>250415</v>
      </c>
      <c r="C24" s="4">
        <v>14224</v>
      </c>
      <c r="D24" s="4">
        <v>14346</v>
      </c>
      <c r="E24" s="4">
        <v>14178</v>
      </c>
      <c r="F24" s="4">
        <v>14577</v>
      </c>
      <c r="G24" s="5">
        <v>14208</v>
      </c>
      <c r="H24" s="5">
        <v>13386</v>
      </c>
      <c r="I24" s="8">
        <f t="shared" si="0"/>
        <v>84919</v>
      </c>
      <c r="J24" s="5">
        <f t="shared" si="1"/>
        <v>71533</v>
      </c>
    </row>
    <row r="25" spans="1:10" ht="12.75">
      <c r="A25" s="16" t="s">
        <v>23</v>
      </c>
      <c r="B25" s="13">
        <v>101752</v>
      </c>
      <c r="C25" s="4">
        <v>5536</v>
      </c>
      <c r="D25" s="4">
        <v>5608</v>
      </c>
      <c r="E25" s="4">
        <v>5776</v>
      </c>
      <c r="F25" s="4">
        <v>6493</v>
      </c>
      <c r="G25" s="5">
        <v>7066</v>
      </c>
      <c r="H25" s="5">
        <v>6823</v>
      </c>
      <c r="I25" s="8">
        <f t="shared" si="0"/>
        <v>37302</v>
      </c>
      <c r="J25" s="5">
        <f t="shared" si="1"/>
        <v>30479</v>
      </c>
    </row>
    <row r="26" spans="1:10" ht="12.75">
      <c r="A26" s="16" t="s">
        <v>24</v>
      </c>
      <c r="B26" s="13">
        <v>187763</v>
      </c>
      <c r="C26" s="4">
        <v>9986</v>
      </c>
      <c r="D26" s="4">
        <v>9976</v>
      </c>
      <c r="E26" s="4">
        <v>11087</v>
      </c>
      <c r="F26" s="4">
        <v>13465</v>
      </c>
      <c r="G26" s="5">
        <v>13578</v>
      </c>
      <c r="H26" s="5">
        <v>12079</v>
      </c>
      <c r="I26" s="8">
        <f t="shared" si="0"/>
        <v>70171</v>
      </c>
      <c r="J26" s="5">
        <f t="shared" si="1"/>
        <v>58092</v>
      </c>
    </row>
    <row r="27" spans="1:10" ht="12.75">
      <c r="A27" s="16" t="s">
        <v>25</v>
      </c>
      <c r="B27" s="13">
        <v>137153</v>
      </c>
      <c r="C27" s="4">
        <v>8583</v>
      </c>
      <c r="D27" s="4">
        <v>8665</v>
      </c>
      <c r="E27" s="4">
        <v>9235</v>
      </c>
      <c r="F27" s="4">
        <v>9607</v>
      </c>
      <c r="G27" s="5">
        <v>8634</v>
      </c>
      <c r="H27" s="5">
        <v>7606</v>
      </c>
      <c r="I27" s="8">
        <f t="shared" si="0"/>
        <v>52330</v>
      </c>
      <c r="J27" s="5">
        <f t="shared" si="1"/>
        <v>44724</v>
      </c>
    </row>
    <row r="28" spans="1:10" ht="12.75">
      <c r="A28" s="16" t="s">
        <v>26</v>
      </c>
      <c r="B28" s="13">
        <v>124583</v>
      </c>
      <c r="C28" s="4">
        <v>7494</v>
      </c>
      <c r="D28" s="4">
        <v>7529</v>
      </c>
      <c r="E28" s="4">
        <v>7438</v>
      </c>
      <c r="F28" s="4">
        <v>8211</v>
      </c>
      <c r="G28" s="5">
        <v>8502</v>
      </c>
      <c r="H28" s="5">
        <v>8162</v>
      </c>
      <c r="I28" s="8">
        <f t="shared" si="0"/>
        <v>47336</v>
      </c>
      <c r="J28" s="5">
        <f t="shared" si="1"/>
        <v>39174</v>
      </c>
    </row>
    <row r="29" spans="1:10" ht="12.75">
      <c r="A29" s="16" t="s">
        <v>27</v>
      </c>
      <c r="B29" s="13">
        <v>143446</v>
      </c>
      <c r="C29" s="4">
        <v>8267</v>
      </c>
      <c r="D29" s="4">
        <v>8959</v>
      </c>
      <c r="E29" s="4">
        <v>9299</v>
      </c>
      <c r="F29" s="4">
        <v>9798</v>
      </c>
      <c r="G29" s="5">
        <v>9974</v>
      </c>
      <c r="H29" s="5">
        <v>9256</v>
      </c>
      <c r="I29" s="8">
        <f t="shared" si="0"/>
        <v>55553</v>
      </c>
      <c r="J29" s="5">
        <f t="shared" si="1"/>
        <v>46297</v>
      </c>
    </row>
    <row r="30" spans="1:10" ht="12.75">
      <c r="A30" s="16" t="s">
        <v>28</v>
      </c>
      <c r="B30" s="13">
        <v>119538</v>
      </c>
      <c r="C30" s="4">
        <v>7050</v>
      </c>
      <c r="D30" s="4">
        <v>7187</v>
      </c>
      <c r="E30" s="4">
        <v>7454</v>
      </c>
      <c r="F30" s="4">
        <v>7756</v>
      </c>
      <c r="G30" s="5">
        <v>7914</v>
      </c>
      <c r="H30" s="5">
        <v>7415</v>
      </c>
      <c r="I30" s="8">
        <f t="shared" si="0"/>
        <v>44776</v>
      </c>
      <c r="J30" s="5">
        <f t="shared" si="1"/>
        <v>37361</v>
      </c>
    </row>
    <row r="31" spans="1:10" ht="12.75">
      <c r="A31" s="16" t="s">
        <v>29</v>
      </c>
      <c r="B31" s="13">
        <v>349925</v>
      </c>
      <c r="C31" s="4">
        <v>20319</v>
      </c>
      <c r="D31" s="4">
        <v>20160</v>
      </c>
      <c r="E31" s="4">
        <v>20975</v>
      </c>
      <c r="F31" s="4">
        <v>20831</v>
      </c>
      <c r="G31" s="5">
        <v>20157</v>
      </c>
      <c r="H31" s="5">
        <v>16346</v>
      </c>
      <c r="I31" s="8">
        <f t="shared" si="0"/>
        <v>118788</v>
      </c>
      <c r="J31" s="5">
        <f t="shared" si="1"/>
        <v>102442</v>
      </c>
    </row>
    <row r="32" spans="1:10" ht="12.75">
      <c r="A32" s="16" t="s">
        <v>30</v>
      </c>
      <c r="B32" s="13">
        <v>190620</v>
      </c>
      <c r="C32" s="4">
        <v>11724</v>
      </c>
      <c r="D32" s="4">
        <v>12239</v>
      </c>
      <c r="E32" s="4">
        <v>13163</v>
      </c>
      <c r="F32" s="4">
        <v>13324</v>
      </c>
      <c r="G32" s="5">
        <v>13892</v>
      </c>
      <c r="H32" s="5">
        <v>12195</v>
      </c>
      <c r="I32" s="8">
        <f t="shared" si="0"/>
        <v>76537</v>
      </c>
      <c r="J32" s="5">
        <f t="shared" si="1"/>
        <v>64342</v>
      </c>
    </row>
    <row r="33" spans="1:10" ht="12.75">
      <c r="A33" s="16" t="s">
        <v>31</v>
      </c>
      <c r="B33" s="13">
        <v>193095</v>
      </c>
      <c r="C33" s="4">
        <v>11652</v>
      </c>
      <c r="D33" s="4">
        <v>12008</v>
      </c>
      <c r="E33" s="4">
        <v>12692</v>
      </c>
      <c r="F33" s="4">
        <v>14037</v>
      </c>
      <c r="G33" s="5">
        <v>14674</v>
      </c>
      <c r="H33" s="5">
        <v>13920</v>
      </c>
      <c r="I33" s="8">
        <f t="shared" si="0"/>
        <v>78983</v>
      </c>
      <c r="J33" s="5">
        <f t="shared" si="1"/>
        <v>65063</v>
      </c>
    </row>
    <row r="34" spans="1:10" ht="12.75">
      <c r="A34" s="16" t="s">
        <v>32</v>
      </c>
      <c r="B34" s="13">
        <v>93909</v>
      </c>
      <c r="C34" s="4">
        <v>4760</v>
      </c>
      <c r="D34" s="4">
        <v>5009</v>
      </c>
      <c r="E34" s="4">
        <v>5759</v>
      </c>
      <c r="F34" s="4">
        <v>6932</v>
      </c>
      <c r="G34" s="5">
        <v>7452</v>
      </c>
      <c r="H34" s="5">
        <v>7161</v>
      </c>
      <c r="I34" s="8">
        <f t="shared" si="0"/>
        <v>37073</v>
      </c>
      <c r="J34" s="5">
        <f t="shared" si="1"/>
        <v>29912</v>
      </c>
    </row>
    <row r="35" spans="1:10" ht="12.75">
      <c r="A35" s="16" t="s">
        <v>33</v>
      </c>
      <c r="B35" s="13">
        <v>382368</v>
      </c>
      <c r="C35" s="4">
        <v>27401</v>
      </c>
      <c r="D35" s="4">
        <v>27171</v>
      </c>
      <c r="E35" s="4">
        <v>27558</v>
      </c>
      <c r="F35" s="4">
        <v>28390</v>
      </c>
      <c r="G35" s="5">
        <v>28301</v>
      </c>
      <c r="H35" s="5">
        <v>26492</v>
      </c>
      <c r="I35" s="8">
        <f t="shared" si="0"/>
        <v>165313</v>
      </c>
      <c r="J35" s="5">
        <f t="shared" si="1"/>
        <v>138821</v>
      </c>
    </row>
    <row r="36" spans="1:10" ht="12.75">
      <c r="A36" s="16" t="s">
        <v>34</v>
      </c>
      <c r="B36" s="13">
        <v>232567</v>
      </c>
      <c r="C36" s="4">
        <v>17137</v>
      </c>
      <c r="D36" s="4">
        <v>16418</v>
      </c>
      <c r="E36" s="4">
        <v>16018</v>
      </c>
      <c r="F36" s="4">
        <v>17098</v>
      </c>
      <c r="G36" s="5">
        <v>17406</v>
      </c>
      <c r="H36" s="5">
        <v>16033</v>
      </c>
      <c r="I36" s="8">
        <f t="shared" si="0"/>
        <v>100110</v>
      </c>
      <c r="J36" s="5">
        <f t="shared" si="1"/>
        <v>84077</v>
      </c>
    </row>
    <row r="37" spans="1:10" ht="12.75">
      <c r="A37" s="16" t="s">
        <v>35</v>
      </c>
      <c r="B37" s="13">
        <v>253854</v>
      </c>
      <c r="C37" s="4">
        <v>15755</v>
      </c>
      <c r="D37" s="4">
        <v>16906</v>
      </c>
      <c r="E37" s="4">
        <v>16976</v>
      </c>
      <c r="F37" s="4">
        <v>17578</v>
      </c>
      <c r="G37" s="5">
        <v>16707</v>
      </c>
      <c r="H37" s="5">
        <v>14891</v>
      </c>
      <c r="I37" s="8">
        <f t="shared" si="0"/>
        <v>98813</v>
      </c>
      <c r="J37" s="5">
        <f t="shared" si="1"/>
        <v>83922</v>
      </c>
    </row>
    <row r="38" spans="1:10" ht="12.75">
      <c r="A38" s="16" t="s">
        <v>36</v>
      </c>
      <c r="B38" s="13">
        <v>124088</v>
      </c>
      <c r="C38" s="4">
        <v>6471</v>
      </c>
      <c r="D38" s="4">
        <v>6885</v>
      </c>
      <c r="E38" s="4">
        <v>7477</v>
      </c>
      <c r="F38" s="4">
        <v>8360</v>
      </c>
      <c r="G38" s="5">
        <v>8404</v>
      </c>
      <c r="H38" s="5">
        <v>8271</v>
      </c>
      <c r="I38" s="8">
        <f t="shared" si="0"/>
        <v>45868</v>
      </c>
      <c r="J38" s="5">
        <f t="shared" si="1"/>
        <v>37597</v>
      </c>
    </row>
    <row r="39" spans="1:10" ht="12.75">
      <c r="A39" s="16" t="s">
        <v>37</v>
      </c>
      <c r="B39" s="13">
        <v>154801</v>
      </c>
      <c r="C39" s="4">
        <v>9586</v>
      </c>
      <c r="D39" s="4">
        <v>10062</v>
      </c>
      <c r="E39" s="4">
        <v>10532</v>
      </c>
      <c r="F39" s="4">
        <v>10905</v>
      </c>
      <c r="G39" s="5">
        <v>10633</v>
      </c>
      <c r="H39" s="5">
        <v>9889</v>
      </c>
      <c r="I39" s="8">
        <f t="shared" si="0"/>
        <v>61607</v>
      </c>
      <c r="J39" s="5">
        <f t="shared" si="1"/>
        <v>51718</v>
      </c>
    </row>
    <row r="40" spans="1:10" ht="12.75">
      <c r="A40" s="16" t="s">
        <v>38</v>
      </c>
      <c r="B40" s="13">
        <v>248721</v>
      </c>
      <c r="C40" s="4">
        <v>16395</v>
      </c>
      <c r="D40" s="4">
        <v>15842</v>
      </c>
      <c r="E40" s="4">
        <v>16178</v>
      </c>
      <c r="F40" s="4">
        <v>17566</v>
      </c>
      <c r="G40" s="5">
        <v>17955</v>
      </c>
      <c r="H40" s="5">
        <v>16509</v>
      </c>
      <c r="I40" s="8">
        <f t="shared" si="0"/>
        <v>100445</v>
      </c>
      <c r="J40" s="5">
        <f t="shared" si="1"/>
        <v>83936</v>
      </c>
    </row>
    <row r="41" spans="1:10" ht="12.75">
      <c r="A41" s="16" t="s">
        <v>39</v>
      </c>
      <c r="B41" s="13">
        <v>109542</v>
      </c>
      <c r="C41" s="4">
        <v>5916</v>
      </c>
      <c r="D41" s="4">
        <v>6370</v>
      </c>
      <c r="E41" s="4">
        <v>6766</v>
      </c>
      <c r="F41" s="4">
        <v>7744</v>
      </c>
      <c r="G41" s="5">
        <v>7587</v>
      </c>
      <c r="H41" s="5">
        <v>7036</v>
      </c>
      <c r="I41" s="8">
        <f t="shared" si="0"/>
        <v>41419</v>
      </c>
      <c r="J41" s="5">
        <f t="shared" si="1"/>
        <v>34383</v>
      </c>
    </row>
    <row r="42" spans="1:10" ht="12.75">
      <c r="A42" s="16" t="s">
        <v>40</v>
      </c>
      <c r="B42" s="13">
        <v>126306</v>
      </c>
      <c r="C42" s="4">
        <v>7149</v>
      </c>
      <c r="D42" s="4">
        <v>7264</v>
      </c>
      <c r="E42" s="4">
        <v>8155</v>
      </c>
      <c r="F42" s="4">
        <v>9198</v>
      </c>
      <c r="G42" s="5">
        <v>8976</v>
      </c>
      <c r="H42" s="5">
        <v>8485</v>
      </c>
      <c r="I42" s="8">
        <f t="shared" si="0"/>
        <v>49227</v>
      </c>
      <c r="J42" s="5">
        <f>SUM(C42:G42)</f>
        <v>40742</v>
      </c>
    </row>
    <row r="43" spans="1:10" ht="12.75">
      <c r="A43" s="16" t="s">
        <v>41</v>
      </c>
      <c r="B43" s="13">
        <v>119171</v>
      </c>
      <c r="C43" s="4">
        <v>7641</v>
      </c>
      <c r="D43" s="4">
        <v>6975</v>
      </c>
      <c r="E43" s="4">
        <v>7403</v>
      </c>
      <c r="F43" s="4">
        <v>7782</v>
      </c>
      <c r="G43" s="5">
        <v>7914</v>
      </c>
      <c r="H43" s="5">
        <v>7576</v>
      </c>
      <c r="I43" s="8">
        <f t="shared" si="0"/>
        <v>45291</v>
      </c>
      <c r="J43" s="5">
        <f t="shared" si="1"/>
        <v>37715</v>
      </c>
    </row>
    <row r="44" spans="1:10" ht="12.75">
      <c r="A44" s="16" t="s">
        <v>42</v>
      </c>
      <c r="B44" s="13">
        <v>305057</v>
      </c>
      <c r="C44" s="4">
        <v>22352</v>
      </c>
      <c r="D44" s="4">
        <v>22284</v>
      </c>
      <c r="E44" s="4">
        <v>22158</v>
      </c>
      <c r="F44" s="4">
        <v>22846</v>
      </c>
      <c r="G44" s="5">
        <v>22343</v>
      </c>
      <c r="H44" s="5">
        <v>19509</v>
      </c>
      <c r="I44" s="8">
        <f t="shared" si="0"/>
        <v>131492</v>
      </c>
      <c r="J44" s="5">
        <f t="shared" si="1"/>
        <v>111983</v>
      </c>
    </row>
    <row r="45" spans="1:10" ht="12.75">
      <c r="A45" s="16" t="s">
        <v>43</v>
      </c>
      <c r="B45" s="13">
        <v>121970</v>
      </c>
      <c r="C45" s="4">
        <v>6661</v>
      </c>
      <c r="D45" s="4">
        <v>6676</v>
      </c>
      <c r="E45" s="4">
        <v>7065</v>
      </c>
      <c r="F45" s="4">
        <v>7875</v>
      </c>
      <c r="G45" s="5">
        <v>8284</v>
      </c>
      <c r="H45" s="5">
        <v>8133</v>
      </c>
      <c r="I45" s="8">
        <f t="shared" si="0"/>
        <v>44694</v>
      </c>
      <c r="J45" s="5">
        <f t="shared" si="1"/>
        <v>36561</v>
      </c>
    </row>
    <row r="46" spans="1:10" ht="12.75">
      <c r="A46" s="16" t="s">
        <v>44</v>
      </c>
      <c r="B46" s="13">
        <v>301026</v>
      </c>
      <c r="C46" s="4">
        <v>20711</v>
      </c>
      <c r="D46" s="4">
        <v>20086</v>
      </c>
      <c r="E46" s="4">
        <v>20032</v>
      </c>
      <c r="F46" s="4">
        <v>20878</v>
      </c>
      <c r="G46" s="5">
        <v>20146</v>
      </c>
      <c r="H46" s="5">
        <v>18703</v>
      </c>
      <c r="I46" s="8">
        <f t="shared" si="0"/>
        <v>120556</v>
      </c>
      <c r="J46" s="5">
        <f t="shared" si="1"/>
        <v>101853</v>
      </c>
    </row>
    <row r="47" spans="1:10" ht="12.75">
      <c r="A47" s="16" t="s">
        <v>45</v>
      </c>
      <c r="B47" s="13">
        <v>157997</v>
      </c>
      <c r="C47" s="4">
        <v>8916</v>
      </c>
      <c r="D47" s="4">
        <v>9488</v>
      </c>
      <c r="E47" s="4">
        <v>10039</v>
      </c>
      <c r="F47" s="4">
        <v>10504</v>
      </c>
      <c r="G47" s="5">
        <v>10165</v>
      </c>
      <c r="H47" s="5">
        <v>9738</v>
      </c>
      <c r="I47" s="8">
        <f t="shared" si="0"/>
        <v>58850</v>
      </c>
      <c r="J47" s="5">
        <f t="shared" si="1"/>
        <v>49112</v>
      </c>
    </row>
    <row r="48" spans="1:10" ht="12.75">
      <c r="A48" s="16" t="s">
        <v>46</v>
      </c>
      <c r="B48" s="13">
        <v>82526</v>
      </c>
      <c r="C48" s="4">
        <v>3955</v>
      </c>
      <c r="D48" s="4">
        <v>4145</v>
      </c>
      <c r="E48" s="4">
        <v>4845</v>
      </c>
      <c r="F48" s="4">
        <v>5739</v>
      </c>
      <c r="G48" s="5">
        <v>5984</v>
      </c>
      <c r="H48" s="5">
        <v>5954</v>
      </c>
      <c r="I48" s="8">
        <f t="shared" si="0"/>
        <v>30622</v>
      </c>
      <c r="J48" s="5">
        <f t="shared" si="1"/>
        <v>24668</v>
      </c>
    </row>
    <row r="49" spans="1:10" ht="12.75">
      <c r="A49" s="16" t="s">
        <v>47</v>
      </c>
      <c r="B49" s="13">
        <v>113616</v>
      </c>
      <c r="C49" s="4">
        <v>6404</v>
      </c>
      <c r="D49" s="4">
        <v>6469</v>
      </c>
      <c r="E49" s="4">
        <v>7121</v>
      </c>
      <c r="F49" s="4">
        <v>8329</v>
      </c>
      <c r="G49" s="5">
        <v>8915</v>
      </c>
      <c r="H49" s="5">
        <v>8578</v>
      </c>
      <c r="I49" s="8">
        <f t="shared" si="0"/>
        <v>45816</v>
      </c>
      <c r="J49" s="5">
        <f t="shared" si="1"/>
        <v>37238</v>
      </c>
    </row>
    <row r="50" spans="1:10" ht="12.75">
      <c r="A50" s="16" t="s">
        <v>48</v>
      </c>
      <c r="B50" s="13">
        <v>49613</v>
      </c>
      <c r="C50" s="4">
        <v>2474</v>
      </c>
      <c r="D50" s="4">
        <v>2602</v>
      </c>
      <c r="E50" s="4">
        <v>2667</v>
      </c>
      <c r="F50" s="4">
        <v>2920</v>
      </c>
      <c r="G50" s="5">
        <v>2976</v>
      </c>
      <c r="H50" s="5">
        <v>2922</v>
      </c>
      <c r="I50" s="8">
        <f t="shared" si="0"/>
        <v>16561</v>
      </c>
      <c r="J50" s="5">
        <f t="shared" si="1"/>
        <v>13639</v>
      </c>
    </row>
    <row r="51" spans="1:10" ht="12.75">
      <c r="A51" s="16" t="s">
        <v>49</v>
      </c>
      <c r="B51" s="13">
        <v>220691</v>
      </c>
      <c r="C51" s="4">
        <v>12516</v>
      </c>
      <c r="D51" s="4">
        <v>13515</v>
      </c>
      <c r="E51" s="4">
        <v>14055</v>
      </c>
      <c r="F51" s="4">
        <v>15761</v>
      </c>
      <c r="G51" s="5">
        <v>15619</v>
      </c>
      <c r="H51" s="5">
        <v>14867</v>
      </c>
      <c r="I51" s="8">
        <f t="shared" si="0"/>
        <v>86333</v>
      </c>
      <c r="J51" s="5">
        <f t="shared" si="1"/>
        <v>71466</v>
      </c>
    </row>
    <row r="52" spans="1:10" ht="12.75">
      <c r="A52" s="16" t="s">
        <v>50</v>
      </c>
      <c r="B52" s="13">
        <v>195144</v>
      </c>
      <c r="C52" s="4">
        <v>12070</v>
      </c>
      <c r="D52" s="4">
        <v>12252</v>
      </c>
      <c r="E52" s="4">
        <v>12724</v>
      </c>
      <c r="F52" s="4">
        <v>12719</v>
      </c>
      <c r="G52" s="5">
        <v>12561</v>
      </c>
      <c r="H52" s="5">
        <v>10740</v>
      </c>
      <c r="I52" s="8">
        <f t="shared" si="0"/>
        <v>73066</v>
      </c>
      <c r="J52" s="5">
        <f t="shared" si="1"/>
        <v>62326</v>
      </c>
    </row>
    <row r="53" spans="1:10" ht="12.75">
      <c r="A53" s="16" t="s">
        <v>51</v>
      </c>
      <c r="B53" s="13">
        <v>182370</v>
      </c>
      <c r="C53" s="4">
        <v>13370</v>
      </c>
      <c r="D53" s="6">
        <v>13212</v>
      </c>
      <c r="E53" s="4">
        <v>12701</v>
      </c>
      <c r="F53" s="4">
        <v>12675</v>
      </c>
      <c r="G53" s="5">
        <v>11679</v>
      </c>
      <c r="H53" s="5">
        <v>10513</v>
      </c>
      <c r="I53" s="8">
        <f t="shared" si="0"/>
        <v>74150</v>
      </c>
      <c r="J53" s="5">
        <f t="shared" si="1"/>
        <v>63637</v>
      </c>
    </row>
    <row r="54" spans="1:10" ht="12.75">
      <c r="A54" s="16" t="s">
        <v>52</v>
      </c>
      <c r="B54" s="13">
        <v>97198</v>
      </c>
      <c r="C54" s="4">
        <v>5546</v>
      </c>
      <c r="D54" s="4">
        <v>5634</v>
      </c>
      <c r="E54" s="4">
        <v>5881</v>
      </c>
      <c r="F54" s="4">
        <v>6171</v>
      </c>
      <c r="G54" s="5">
        <v>6047</v>
      </c>
      <c r="H54" s="5">
        <v>5824</v>
      </c>
      <c r="I54" s="8">
        <f t="shared" si="0"/>
        <v>35103</v>
      </c>
      <c r="J54" s="5">
        <f t="shared" si="1"/>
        <v>29279</v>
      </c>
    </row>
    <row r="55" spans="1:10" ht="12.75">
      <c r="A55" s="16" t="s">
        <v>53</v>
      </c>
      <c r="B55" s="13">
        <v>122363</v>
      </c>
      <c r="C55" s="4">
        <v>6927</v>
      </c>
      <c r="D55" s="4">
        <v>7395</v>
      </c>
      <c r="E55" s="4">
        <v>7689</v>
      </c>
      <c r="F55" s="4">
        <v>8142</v>
      </c>
      <c r="G55" s="5">
        <v>8319</v>
      </c>
      <c r="H55" s="5">
        <v>7693</v>
      </c>
      <c r="I55" s="8">
        <f t="shared" si="0"/>
        <v>46165</v>
      </c>
      <c r="J55" s="5">
        <f t="shared" si="1"/>
        <v>38472</v>
      </c>
    </row>
    <row r="56" spans="1:10" ht="12.75">
      <c r="A56" s="16" t="s">
        <v>54</v>
      </c>
      <c r="B56" s="13">
        <v>255474</v>
      </c>
      <c r="C56" s="4">
        <v>19589</v>
      </c>
      <c r="D56" s="4">
        <v>18703</v>
      </c>
      <c r="E56" s="4">
        <v>18253</v>
      </c>
      <c r="F56" s="4">
        <v>18294</v>
      </c>
      <c r="G56" s="5">
        <v>15679</v>
      </c>
      <c r="H56" s="5">
        <v>12621</v>
      </c>
      <c r="I56" s="8">
        <f t="shared" si="0"/>
        <v>103139</v>
      </c>
      <c r="J56" s="5">
        <f t="shared" si="1"/>
        <v>90518</v>
      </c>
    </row>
    <row r="57" spans="1:10" ht="12.75">
      <c r="A57" s="16" t="s">
        <v>55</v>
      </c>
      <c r="B57" s="13">
        <v>103954</v>
      </c>
      <c r="C57" s="4">
        <v>7535</v>
      </c>
      <c r="D57" s="4">
        <v>7071</v>
      </c>
      <c r="E57" s="4">
        <v>6792</v>
      </c>
      <c r="F57" s="4">
        <v>7088</v>
      </c>
      <c r="G57" s="5">
        <v>6296</v>
      </c>
      <c r="H57" s="5">
        <v>5682</v>
      </c>
      <c r="I57" s="8">
        <f t="shared" si="0"/>
        <v>40464</v>
      </c>
      <c r="J57" s="5">
        <f t="shared" si="1"/>
        <v>34782</v>
      </c>
    </row>
    <row r="58" spans="1:10" ht="12.75">
      <c r="A58" s="16" t="s">
        <v>56</v>
      </c>
      <c r="B58" s="13">
        <v>247720</v>
      </c>
      <c r="C58" s="4">
        <v>13899</v>
      </c>
      <c r="D58" s="4">
        <v>14112</v>
      </c>
      <c r="E58" s="4">
        <v>14187</v>
      </c>
      <c r="F58" s="4">
        <v>15260</v>
      </c>
      <c r="G58" s="5">
        <v>14711</v>
      </c>
      <c r="H58" s="5">
        <v>12407</v>
      </c>
      <c r="I58" s="8">
        <f t="shared" si="0"/>
        <v>84576</v>
      </c>
      <c r="J58" s="5">
        <f t="shared" si="1"/>
        <v>72169</v>
      </c>
    </row>
    <row r="59" spans="1:10" ht="12.75">
      <c r="A59" s="16" t="s">
        <v>57</v>
      </c>
      <c r="B59" s="13">
        <v>130387</v>
      </c>
      <c r="C59" s="4">
        <v>7207</v>
      </c>
      <c r="D59" s="4">
        <v>7090</v>
      </c>
      <c r="E59" s="4">
        <v>7144</v>
      </c>
      <c r="F59" s="4">
        <v>8011</v>
      </c>
      <c r="G59" s="5">
        <v>8367</v>
      </c>
      <c r="H59" s="5">
        <v>8624</v>
      </c>
      <c r="I59" s="8">
        <f t="shared" si="0"/>
        <v>46443</v>
      </c>
      <c r="J59" s="5">
        <f t="shared" si="1"/>
        <v>37819</v>
      </c>
    </row>
    <row r="60" spans="1:10" ht="12.75">
      <c r="A60" s="16" t="s">
        <v>58</v>
      </c>
      <c r="B60" s="13">
        <v>841120</v>
      </c>
      <c r="C60" s="4">
        <v>60920</v>
      </c>
      <c r="D60" s="4">
        <v>60053</v>
      </c>
      <c r="E60" s="4">
        <v>61526</v>
      </c>
      <c r="F60" s="4">
        <v>61925</v>
      </c>
      <c r="G60" s="5">
        <v>57400</v>
      </c>
      <c r="H60" s="5">
        <v>50217</v>
      </c>
      <c r="I60" s="8">
        <f t="shared" si="0"/>
        <v>352041</v>
      </c>
      <c r="J60" s="5">
        <f t="shared" si="1"/>
        <v>301824</v>
      </c>
    </row>
    <row r="61" spans="1:10" ht="12.75">
      <c r="A61" s="16" t="s">
        <v>59</v>
      </c>
      <c r="B61" s="13">
        <v>184793</v>
      </c>
      <c r="C61" s="4">
        <v>12275</v>
      </c>
      <c r="D61" s="4">
        <v>12093</v>
      </c>
      <c r="E61" s="4">
        <v>12357</v>
      </c>
      <c r="F61" s="4">
        <v>12776</v>
      </c>
      <c r="G61" s="5">
        <v>12491</v>
      </c>
      <c r="H61" s="5">
        <v>11680</v>
      </c>
      <c r="I61" s="8">
        <f t="shared" si="0"/>
        <v>73672</v>
      </c>
      <c r="J61" s="5">
        <f t="shared" si="1"/>
        <v>61992</v>
      </c>
    </row>
    <row r="62" spans="1:10" ht="12.75">
      <c r="A62" s="16" t="s">
        <v>60</v>
      </c>
      <c r="B62" s="13">
        <v>127153</v>
      </c>
      <c r="C62" s="4">
        <v>7701</v>
      </c>
      <c r="D62" s="4">
        <v>8025</v>
      </c>
      <c r="E62" s="4">
        <v>8024</v>
      </c>
      <c r="F62" s="4">
        <v>8637</v>
      </c>
      <c r="G62" s="5">
        <v>8716</v>
      </c>
      <c r="H62" s="5">
        <v>8184</v>
      </c>
      <c r="I62" s="8">
        <f t="shared" si="0"/>
        <v>49287</v>
      </c>
      <c r="J62" s="5">
        <f t="shared" si="1"/>
        <v>41103</v>
      </c>
    </row>
    <row r="63" spans="1:10" ht="12.75">
      <c r="A63" s="16" t="s">
        <v>61</v>
      </c>
      <c r="B63" s="13">
        <v>484193</v>
      </c>
      <c r="C63" s="4">
        <v>35675</v>
      </c>
      <c r="D63" s="4">
        <v>34619</v>
      </c>
      <c r="E63" s="4">
        <v>33980</v>
      </c>
      <c r="F63" s="4">
        <v>32888</v>
      </c>
      <c r="G63" s="5">
        <v>29163</v>
      </c>
      <c r="H63" s="5">
        <v>24279</v>
      </c>
      <c r="I63" s="8">
        <f t="shared" si="0"/>
        <v>190604</v>
      </c>
      <c r="J63" s="5">
        <f t="shared" si="1"/>
        <v>166325</v>
      </c>
    </row>
    <row r="64" spans="1:10" ht="12.75">
      <c r="A64" s="16" t="s">
        <v>62</v>
      </c>
      <c r="B64" s="13">
        <v>227330</v>
      </c>
      <c r="C64" s="4">
        <v>13883</v>
      </c>
      <c r="D64" s="4">
        <v>14413</v>
      </c>
      <c r="E64" s="4">
        <v>14556</v>
      </c>
      <c r="F64" s="4">
        <v>15567</v>
      </c>
      <c r="G64" s="5">
        <v>16678</v>
      </c>
      <c r="H64" s="5">
        <v>16057</v>
      </c>
      <c r="I64" s="8">
        <f t="shared" si="0"/>
        <v>91154</v>
      </c>
      <c r="J64" s="5">
        <f t="shared" si="1"/>
        <v>75097</v>
      </c>
    </row>
    <row r="65" spans="1:10" ht="12.75">
      <c r="A65" s="16" t="s">
        <v>63</v>
      </c>
      <c r="B65" s="13">
        <v>187576</v>
      </c>
      <c r="C65" s="4">
        <v>10352</v>
      </c>
      <c r="D65" s="4">
        <v>10632</v>
      </c>
      <c r="E65" s="4">
        <v>11466</v>
      </c>
      <c r="F65" s="4">
        <v>12971</v>
      </c>
      <c r="G65" s="5">
        <v>12803</v>
      </c>
      <c r="H65" s="5">
        <v>11020</v>
      </c>
      <c r="I65" s="8">
        <f t="shared" si="0"/>
        <v>69244</v>
      </c>
      <c r="J65" s="5">
        <f t="shared" si="1"/>
        <v>58224</v>
      </c>
    </row>
    <row r="66" spans="1:10" ht="12.75">
      <c r="A66" s="16" t="s">
        <v>64</v>
      </c>
      <c r="B66" s="13">
        <v>87209</v>
      </c>
      <c r="C66" s="4">
        <v>4513</v>
      </c>
      <c r="D66" s="4">
        <v>4994</v>
      </c>
      <c r="E66" s="4">
        <v>5874</v>
      </c>
      <c r="F66" s="4">
        <v>6442</v>
      </c>
      <c r="G66" s="5">
        <v>6621</v>
      </c>
      <c r="H66" s="5">
        <v>5726</v>
      </c>
      <c r="I66" s="8">
        <f t="shared" si="0"/>
        <v>34170</v>
      </c>
      <c r="J66" s="5">
        <f t="shared" si="1"/>
        <v>28444</v>
      </c>
    </row>
    <row r="67" spans="1:10" ht="12.75">
      <c r="A67" s="16" t="s">
        <v>65</v>
      </c>
      <c r="B67" s="13">
        <v>104442</v>
      </c>
      <c r="C67" s="4">
        <v>6573</v>
      </c>
      <c r="D67" s="4">
        <v>6701</v>
      </c>
      <c r="E67" s="4">
        <v>6991</v>
      </c>
      <c r="F67" s="4">
        <v>7851</v>
      </c>
      <c r="G67" s="5">
        <v>7272</v>
      </c>
      <c r="H67" s="5">
        <v>6507</v>
      </c>
      <c r="I67" s="8">
        <f aca="true" t="shared" si="2" ref="I67:I89">SUM(C67:H67)</f>
        <v>41895</v>
      </c>
      <c r="J67" s="5">
        <f aca="true" t="shared" si="3" ref="J67:J72">SUM(C67:G67)</f>
        <v>35388</v>
      </c>
    </row>
    <row r="68" spans="1:10" ht="12.75">
      <c r="A68" s="16" t="s">
        <v>66</v>
      </c>
      <c r="B68" s="13">
        <v>439249</v>
      </c>
      <c r="C68" s="4">
        <v>32856</v>
      </c>
      <c r="D68" s="4">
        <v>35152</v>
      </c>
      <c r="E68" s="4">
        <v>35895</v>
      </c>
      <c r="F68" s="4">
        <v>38144</v>
      </c>
      <c r="G68" s="5">
        <v>34750</v>
      </c>
      <c r="H68" s="5">
        <v>28488</v>
      </c>
      <c r="I68" s="8">
        <f t="shared" si="2"/>
        <v>205285</v>
      </c>
      <c r="J68" s="5">
        <f t="shared" si="3"/>
        <v>176797</v>
      </c>
    </row>
    <row r="69" spans="1:10" ht="12.75">
      <c r="A69" s="16" t="s">
        <v>67</v>
      </c>
      <c r="B69" s="13">
        <v>107952</v>
      </c>
      <c r="C69" s="4">
        <v>5514</v>
      </c>
      <c r="D69" s="4">
        <v>5756</v>
      </c>
      <c r="E69" s="4">
        <v>6318</v>
      </c>
      <c r="F69" s="4">
        <v>7212</v>
      </c>
      <c r="G69" s="5">
        <v>7198</v>
      </c>
      <c r="H69" s="29">
        <v>6604</v>
      </c>
      <c r="I69" s="8">
        <f t="shared" si="2"/>
        <v>38602</v>
      </c>
      <c r="J69" s="5">
        <f t="shared" si="3"/>
        <v>31998</v>
      </c>
    </row>
    <row r="70" spans="1:10" ht="12.75">
      <c r="A70" s="16" t="s">
        <v>68</v>
      </c>
      <c r="B70" s="13">
        <v>268813</v>
      </c>
      <c r="C70" s="4">
        <v>16854</v>
      </c>
      <c r="D70" s="4">
        <v>16990</v>
      </c>
      <c r="E70" s="4">
        <v>17401</v>
      </c>
      <c r="F70" s="4">
        <v>18122</v>
      </c>
      <c r="G70" s="5">
        <v>18522</v>
      </c>
      <c r="H70" s="5">
        <v>17362</v>
      </c>
      <c r="I70" s="8">
        <f t="shared" si="2"/>
        <v>105251</v>
      </c>
      <c r="J70" s="5">
        <f t="shared" si="3"/>
        <v>87889</v>
      </c>
    </row>
    <row r="71" spans="1:10" ht="12.75">
      <c r="A71" s="16" t="s">
        <v>69</v>
      </c>
      <c r="B71" s="23">
        <v>179510</v>
      </c>
      <c r="C71" s="4">
        <v>10339</v>
      </c>
      <c r="D71" s="4">
        <v>11215</v>
      </c>
      <c r="E71" s="4">
        <v>11250</v>
      </c>
      <c r="F71" s="4">
        <v>11562</v>
      </c>
      <c r="G71" s="5">
        <v>11674</v>
      </c>
      <c r="H71" s="5">
        <v>10895</v>
      </c>
      <c r="I71" s="8">
        <f t="shared" si="2"/>
        <v>66935</v>
      </c>
      <c r="J71" s="5">
        <f t="shared" si="3"/>
        <v>56040</v>
      </c>
    </row>
    <row r="72" spans="1:10" ht="12.75">
      <c r="A72" s="16" t="s">
        <v>70</v>
      </c>
      <c r="B72" s="23">
        <v>107742</v>
      </c>
      <c r="C72" s="4">
        <v>6531</v>
      </c>
      <c r="D72" s="4">
        <v>6479</v>
      </c>
      <c r="E72" s="4">
        <v>6820</v>
      </c>
      <c r="F72" s="4">
        <v>7163</v>
      </c>
      <c r="G72" s="5">
        <v>7396</v>
      </c>
      <c r="H72" s="5">
        <v>6878</v>
      </c>
      <c r="I72" s="8">
        <f t="shared" si="2"/>
        <v>41267</v>
      </c>
      <c r="J72" s="5">
        <f t="shared" si="3"/>
        <v>34389</v>
      </c>
    </row>
    <row r="73" spans="1:10" ht="12.75">
      <c r="A73" s="16" t="s">
        <v>71</v>
      </c>
      <c r="B73" s="23">
        <v>114986</v>
      </c>
      <c r="C73" s="4">
        <v>6540</v>
      </c>
      <c r="D73" s="4">
        <v>6818</v>
      </c>
      <c r="E73" s="4">
        <v>7270</v>
      </c>
      <c r="F73" s="4">
        <v>8088</v>
      </c>
      <c r="G73" s="5">
        <v>8259</v>
      </c>
      <c r="H73" s="5">
        <v>7702</v>
      </c>
      <c r="I73" s="8">
        <f t="shared" si="2"/>
        <v>44677</v>
      </c>
      <c r="J73" s="5">
        <f aca="true" t="shared" si="4" ref="J73:J89">SUM(C73:G73)</f>
        <v>36975</v>
      </c>
    </row>
    <row r="74" spans="1:10" ht="12.75">
      <c r="A74" s="16" t="s">
        <v>72</v>
      </c>
      <c r="B74" s="13">
        <v>1264775</v>
      </c>
      <c r="C74" s="4">
        <v>123774</v>
      </c>
      <c r="D74" s="4">
        <v>132288</v>
      </c>
      <c r="E74" s="4">
        <v>125485</v>
      </c>
      <c r="F74" s="4">
        <v>115708</v>
      </c>
      <c r="G74" s="5">
        <v>102220</v>
      </c>
      <c r="H74" s="5">
        <v>79305</v>
      </c>
      <c r="I74" s="8">
        <f t="shared" si="2"/>
        <v>678780</v>
      </c>
      <c r="J74" s="5">
        <f t="shared" si="4"/>
        <v>599475</v>
      </c>
    </row>
    <row r="75" spans="1:10" ht="12.75">
      <c r="A75" s="16" t="s">
        <v>73</v>
      </c>
      <c r="B75" s="13">
        <v>693142</v>
      </c>
      <c r="C75" s="4">
        <v>56652</v>
      </c>
      <c r="D75" s="4">
        <v>61765</v>
      </c>
      <c r="E75" s="4">
        <v>61324</v>
      </c>
      <c r="F75" s="4">
        <v>58639</v>
      </c>
      <c r="G75" s="5">
        <v>52036</v>
      </c>
      <c r="H75" s="5">
        <v>40423</v>
      </c>
      <c r="I75" s="8">
        <f t="shared" si="2"/>
        <v>330839</v>
      </c>
      <c r="J75" s="5">
        <f t="shared" si="4"/>
        <v>290416</v>
      </c>
    </row>
    <row r="76" spans="1:10" ht="12.75">
      <c r="A76" s="16" t="s">
        <v>74</v>
      </c>
      <c r="B76" s="13">
        <v>410558</v>
      </c>
      <c r="C76" s="4">
        <v>30679</v>
      </c>
      <c r="D76" s="4">
        <v>30406</v>
      </c>
      <c r="E76" s="4">
        <v>28905</v>
      </c>
      <c r="F76" s="4">
        <v>27780</v>
      </c>
      <c r="G76" s="5">
        <v>25723</v>
      </c>
      <c r="H76" s="5">
        <v>22597</v>
      </c>
      <c r="I76" s="8">
        <f t="shared" si="2"/>
        <v>166090</v>
      </c>
      <c r="J76" s="5">
        <f t="shared" si="4"/>
        <v>143493</v>
      </c>
    </row>
    <row r="77" spans="1:10" ht="12.75">
      <c r="A77" s="16" t="s">
        <v>75</v>
      </c>
      <c r="B77" s="13">
        <v>168217</v>
      </c>
      <c r="C77" s="4">
        <v>9781</v>
      </c>
      <c r="D77" s="4">
        <v>10592</v>
      </c>
      <c r="E77" s="4">
        <v>10806</v>
      </c>
      <c r="F77" s="4">
        <v>11463</v>
      </c>
      <c r="G77" s="5">
        <v>11485</v>
      </c>
      <c r="H77" s="5">
        <v>11042</v>
      </c>
      <c r="I77" s="8">
        <f t="shared" si="2"/>
        <v>65169</v>
      </c>
      <c r="J77" s="5">
        <f t="shared" si="4"/>
        <v>54127</v>
      </c>
    </row>
    <row r="78" spans="1:10" ht="12.75">
      <c r="A78" s="16" t="s">
        <v>76</v>
      </c>
      <c r="B78" s="13">
        <v>437593</v>
      </c>
      <c r="C78" s="4">
        <v>31148</v>
      </c>
      <c r="D78" s="4">
        <v>32196</v>
      </c>
      <c r="E78" s="4">
        <v>32604</v>
      </c>
      <c r="F78" s="4">
        <v>32026</v>
      </c>
      <c r="G78" s="5">
        <v>30236</v>
      </c>
      <c r="H78" s="5">
        <v>25997</v>
      </c>
      <c r="I78" s="8">
        <f t="shared" si="2"/>
        <v>184207</v>
      </c>
      <c r="J78" s="5">
        <f t="shared" si="4"/>
        <v>158210</v>
      </c>
    </row>
    <row r="79" spans="1:10" ht="12.75">
      <c r="A79" s="16" t="s">
        <v>77</v>
      </c>
      <c r="B79" s="13">
        <v>148939</v>
      </c>
      <c r="C79" s="4">
        <v>8055</v>
      </c>
      <c r="D79" s="4">
        <v>8968</v>
      </c>
      <c r="E79" s="4">
        <v>9397</v>
      </c>
      <c r="F79" s="4">
        <v>10276</v>
      </c>
      <c r="G79" s="5">
        <v>10349</v>
      </c>
      <c r="H79" s="5">
        <v>9792</v>
      </c>
      <c r="I79" s="8">
        <f t="shared" si="2"/>
        <v>56837</v>
      </c>
      <c r="J79" s="5">
        <f t="shared" si="4"/>
        <v>47045</v>
      </c>
    </row>
    <row r="80" spans="1:10" ht="12.75">
      <c r="A80" s="16" t="s">
        <v>78</v>
      </c>
      <c r="B80" s="13">
        <v>217069</v>
      </c>
      <c r="C80" s="4">
        <v>15264</v>
      </c>
      <c r="D80" s="4">
        <v>14667</v>
      </c>
      <c r="E80" s="4">
        <v>14519</v>
      </c>
      <c r="F80" s="4">
        <v>14316</v>
      </c>
      <c r="G80" s="5">
        <v>14570</v>
      </c>
      <c r="H80" s="5">
        <v>13666</v>
      </c>
      <c r="I80" s="8">
        <f t="shared" si="2"/>
        <v>87002</v>
      </c>
      <c r="J80" s="5">
        <f t="shared" si="4"/>
        <v>73336</v>
      </c>
    </row>
    <row r="81" spans="1:10" ht="12.75">
      <c r="A81" s="16" t="s">
        <v>79</v>
      </c>
      <c r="B81" s="13">
        <v>139295</v>
      </c>
      <c r="C81" s="4">
        <v>8150</v>
      </c>
      <c r="D81" s="4">
        <v>7972</v>
      </c>
      <c r="E81" s="4">
        <v>8948</v>
      </c>
      <c r="F81" s="4">
        <v>10267</v>
      </c>
      <c r="G81" s="5">
        <v>10512</v>
      </c>
      <c r="H81" s="5">
        <v>9706</v>
      </c>
      <c r="I81" s="8">
        <f t="shared" si="2"/>
        <v>55555</v>
      </c>
      <c r="J81" s="5">
        <f t="shared" si="4"/>
        <v>45849</v>
      </c>
    </row>
    <row r="82" spans="1:10" ht="12.75">
      <c r="A82" s="16" t="s">
        <v>80</v>
      </c>
      <c r="B82" s="13">
        <v>74441</v>
      </c>
      <c r="C82" s="4">
        <v>3794</v>
      </c>
      <c r="D82" s="4">
        <v>3923</v>
      </c>
      <c r="E82" s="4">
        <v>4466</v>
      </c>
      <c r="F82" s="4">
        <v>5422</v>
      </c>
      <c r="G82" s="5">
        <v>5724</v>
      </c>
      <c r="H82" s="5">
        <v>5704</v>
      </c>
      <c r="I82" s="8">
        <f t="shared" si="2"/>
        <v>29033</v>
      </c>
      <c r="J82" s="5">
        <f t="shared" si="4"/>
        <v>23329</v>
      </c>
    </row>
    <row r="83" spans="1:10" ht="12.75">
      <c r="A83" s="16" t="s">
        <v>81</v>
      </c>
      <c r="B83" s="13">
        <v>162998</v>
      </c>
      <c r="C83" s="4">
        <v>11054</v>
      </c>
      <c r="D83" s="4">
        <v>11190</v>
      </c>
      <c r="E83" s="4">
        <v>10706</v>
      </c>
      <c r="F83" s="4">
        <v>11164</v>
      </c>
      <c r="G83" s="5">
        <v>11178</v>
      </c>
      <c r="H83" s="5">
        <v>10135</v>
      </c>
      <c r="I83" s="8">
        <f t="shared" si="2"/>
        <v>65427</v>
      </c>
      <c r="J83" s="5">
        <f t="shared" si="4"/>
        <v>55292</v>
      </c>
    </row>
    <row r="84" spans="1:10" ht="12.75">
      <c r="A84" s="16" t="s">
        <v>82</v>
      </c>
      <c r="B84" s="13">
        <v>104618</v>
      </c>
      <c r="C84" s="4">
        <v>6264</v>
      </c>
      <c r="D84" s="4">
        <v>6240</v>
      </c>
      <c r="E84" s="4">
        <v>6427</v>
      </c>
      <c r="F84" s="4">
        <v>7191</v>
      </c>
      <c r="G84" s="5">
        <v>7628</v>
      </c>
      <c r="H84" s="5">
        <v>7134</v>
      </c>
      <c r="I84" s="8">
        <f t="shared" si="2"/>
        <v>40884</v>
      </c>
      <c r="J84" s="5">
        <f t="shared" si="4"/>
        <v>33750</v>
      </c>
    </row>
    <row r="85" spans="1:10" ht="12.75">
      <c r="A85" s="16" t="s">
        <v>83</v>
      </c>
      <c r="B85" s="13">
        <v>186553</v>
      </c>
      <c r="C85" s="4">
        <v>9800</v>
      </c>
      <c r="D85" s="4">
        <v>10365</v>
      </c>
      <c r="E85" s="4">
        <v>10983</v>
      </c>
      <c r="F85" s="4">
        <v>12445</v>
      </c>
      <c r="G85" s="5">
        <v>12659</v>
      </c>
      <c r="H85" s="5">
        <v>11447</v>
      </c>
      <c r="I85" s="8">
        <f t="shared" si="2"/>
        <v>67699</v>
      </c>
      <c r="J85" s="5">
        <f t="shared" si="4"/>
        <v>56252</v>
      </c>
    </row>
    <row r="86" spans="1:10" ht="12.75">
      <c r="A86" s="16" t="s">
        <v>84</v>
      </c>
      <c r="B86" s="13">
        <v>145932</v>
      </c>
      <c r="C86" s="4">
        <v>7499</v>
      </c>
      <c r="D86" s="4">
        <v>8173</v>
      </c>
      <c r="E86" s="4">
        <v>8816</v>
      </c>
      <c r="F86" s="4">
        <v>9837</v>
      </c>
      <c r="G86" s="5">
        <v>9765</v>
      </c>
      <c r="H86" s="5">
        <v>9472</v>
      </c>
      <c r="I86" s="8">
        <f t="shared" si="2"/>
        <v>53562</v>
      </c>
      <c r="J86" s="5">
        <f t="shared" si="4"/>
        <v>44090</v>
      </c>
    </row>
    <row r="87" spans="1:10" ht="12.75">
      <c r="A87" s="16" t="s">
        <v>85</v>
      </c>
      <c r="B87" s="23">
        <v>163776</v>
      </c>
      <c r="C87" s="4">
        <v>9793</v>
      </c>
      <c r="D87" s="4">
        <v>9762</v>
      </c>
      <c r="E87" s="4">
        <v>10257</v>
      </c>
      <c r="F87" s="4">
        <v>11354</v>
      </c>
      <c r="G87" s="5">
        <v>11378</v>
      </c>
      <c r="H87" s="5">
        <v>9624</v>
      </c>
      <c r="I87" s="8">
        <f t="shared" si="2"/>
        <v>62168</v>
      </c>
      <c r="J87" s="5">
        <f t="shared" si="4"/>
        <v>52544</v>
      </c>
    </row>
    <row r="88" spans="1:10" ht="12.75">
      <c r="A88" s="16" t="s">
        <v>86</v>
      </c>
      <c r="B88" s="23">
        <v>179430</v>
      </c>
      <c r="C88" s="4">
        <v>10113</v>
      </c>
      <c r="D88" s="4">
        <v>10401</v>
      </c>
      <c r="E88" s="4">
        <v>10889</v>
      </c>
      <c r="F88" s="4">
        <v>12259</v>
      </c>
      <c r="G88" s="5">
        <v>11730</v>
      </c>
      <c r="H88" s="5">
        <v>10819</v>
      </c>
      <c r="I88" s="8">
        <f t="shared" si="2"/>
        <v>66211</v>
      </c>
      <c r="J88" s="5">
        <f t="shared" si="4"/>
        <v>55392</v>
      </c>
    </row>
    <row r="89" spans="1:10" ht="12.75">
      <c r="A89" s="16" t="s">
        <v>87</v>
      </c>
      <c r="B89" s="23">
        <v>130501</v>
      </c>
      <c r="C89" s="4">
        <v>6654</v>
      </c>
      <c r="D89" s="4">
        <v>7161</v>
      </c>
      <c r="E89" s="4">
        <v>7614</v>
      </c>
      <c r="F89" s="4">
        <v>8422</v>
      </c>
      <c r="G89" s="5">
        <v>8371</v>
      </c>
      <c r="H89" s="5">
        <v>8735</v>
      </c>
      <c r="I89" s="8">
        <f t="shared" si="2"/>
        <v>46957</v>
      </c>
      <c r="J89" s="5">
        <f t="shared" si="4"/>
        <v>38222</v>
      </c>
    </row>
    <row r="90" spans="2:10" ht="12.75">
      <c r="B90" s="19">
        <f>SUM(B2:B89)</f>
        <v>17639049</v>
      </c>
      <c r="C90" s="19">
        <f>SUM(C2:C89)</f>
        <v>1171332</v>
      </c>
      <c r="D90" s="20">
        <f>SUM(D2:D89)</f>
        <v>1194401</v>
      </c>
      <c r="E90" s="20">
        <f aca="true" t="shared" si="5" ref="E90:J90">SUM(E2:E89)</f>
        <v>1214604</v>
      </c>
      <c r="F90" s="20">
        <f t="shared" si="5"/>
        <v>1258333</v>
      </c>
      <c r="G90" s="20">
        <f t="shared" si="5"/>
        <v>1218962</v>
      </c>
      <c r="H90" s="20">
        <f t="shared" si="5"/>
        <v>1089633</v>
      </c>
      <c r="I90" s="20">
        <f t="shared" si="5"/>
        <v>7147265</v>
      </c>
      <c r="J90" s="22">
        <f t="shared" si="5"/>
        <v>6057632</v>
      </c>
    </row>
    <row r="91" spans="1:10" s="26" customFormat="1" ht="11.25">
      <c r="A91" s="25" t="s">
        <v>105</v>
      </c>
      <c r="B91" s="27">
        <v>302753</v>
      </c>
      <c r="C91" s="24">
        <v>22703</v>
      </c>
      <c r="D91" s="24">
        <v>20845</v>
      </c>
      <c r="E91" s="24">
        <v>20407</v>
      </c>
      <c r="F91" s="24">
        <v>19412</v>
      </c>
      <c r="G91" s="24">
        <v>16763</v>
      </c>
      <c r="H91" s="24">
        <v>13157</v>
      </c>
      <c r="I91" s="24"/>
      <c r="J91" s="28"/>
    </row>
    <row r="92" spans="1:10" s="26" customFormat="1" ht="11.25">
      <c r="A92" s="25" t="s">
        <v>106</v>
      </c>
      <c r="B92" s="27">
        <v>313934</v>
      </c>
      <c r="C92" s="24">
        <v>20922</v>
      </c>
      <c r="D92" s="24">
        <v>20357</v>
      </c>
      <c r="E92" s="24">
        <v>21418</v>
      </c>
      <c r="F92" s="24">
        <v>21216</v>
      </c>
      <c r="G92" s="24">
        <v>19396</v>
      </c>
      <c r="H92" s="24">
        <v>15793</v>
      </c>
      <c r="I92" s="24"/>
      <c r="J92" s="28"/>
    </row>
    <row r="93" spans="1:10" s="26" customFormat="1" ht="11.25">
      <c r="A93" s="25" t="s">
        <v>107</v>
      </c>
      <c r="B93" s="27">
        <v>228920</v>
      </c>
      <c r="C93" s="24">
        <v>16899</v>
      </c>
      <c r="D93" s="24">
        <v>15912</v>
      </c>
      <c r="E93" s="24">
        <v>16077</v>
      </c>
      <c r="F93" s="24">
        <v>16248</v>
      </c>
      <c r="G93" s="24">
        <v>14828</v>
      </c>
      <c r="H93" s="24">
        <v>12455</v>
      </c>
      <c r="I93" s="24"/>
      <c r="J93" s="28"/>
    </row>
    <row r="94" spans="1:10" ht="12.75">
      <c r="A94" s="17" t="s">
        <v>108</v>
      </c>
      <c r="B94" s="18">
        <f>SUM(B90:B93)</f>
        <v>18484656</v>
      </c>
      <c r="C94" s="18">
        <f aca="true" t="shared" si="6" ref="C94:J94">SUM(C90:C93)</f>
        <v>1231856</v>
      </c>
      <c r="D94" s="18">
        <f t="shared" si="6"/>
        <v>1251515</v>
      </c>
      <c r="E94" s="18">
        <f t="shared" si="6"/>
        <v>1272506</v>
      </c>
      <c r="F94" s="18">
        <f t="shared" si="6"/>
        <v>1315209</v>
      </c>
      <c r="G94" s="18">
        <f t="shared" si="6"/>
        <v>1269949</v>
      </c>
      <c r="H94" s="18">
        <f t="shared" si="6"/>
        <v>1131038</v>
      </c>
      <c r="I94" s="18">
        <f t="shared" si="6"/>
        <v>7147265</v>
      </c>
      <c r="J94" s="18">
        <f t="shared" si="6"/>
        <v>6057632</v>
      </c>
    </row>
    <row r="95" ht="12.75">
      <c r="I95" s="9"/>
    </row>
    <row r="96" ht="12.75">
      <c r="I96" s="9"/>
    </row>
    <row r="97" ht="12.75">
      <c r="I97" s="9"/>
    </row>
    <row r="98" ht="12.75">
      <c r="I98" s="9"/>
    </row>
    <row r="99" ht="12.75">
      <c r="I99" s="9"/>
    </row>
    <row r="100" ht="12.75">
      <c r="I100" s="9"/>
    </row>
    <row r="101" ht="12.75">
      <c r="I101" s="9"/>
    </row>
    <row r="102" ht="12.75">
      <c r="I102" s="9"/>
    </row>
    <row r="103" ht="12.75">
      <c r="I103" s="9"/>
    </row>
    <row r="104" ht="12.75">
      <c r="I104" s="9"/>
    </row>
    <row r="105" ht="12.75">
      <c r="I105" s="9"/>
    </row>
    <row r="106" ht="12.75">
      <c r="I106" s="9"/>
    </row>
    <row r="107" ht="12.75">
      <c r="I107" s="9"/>
    </row>
    <row r="108" ht="12.75">
      <c r="I108" s="9"/>
    </row>
    <row r="109" ht="12.75">
      <c r="I109" s="9"/>
    </row>
    <row r="110" ht="12.75">
      <c r="I110" s="9"/>
    </row>
    <row r="111" ht="12.75">
      <c r="I111" s="9"/>
    </row>
    <row r="112" ht="12.75">
      <c r="I112" s="9"/>
    </row>
    <row r="113" ht="12.75">
      <c r="I113" s="9"/>
    </row>
    <row r="114" ht="12.75">
      <c r="I114" s="9"/>
    </row>
    <row r="115" ht="12.75">
      <c r="I115" s="9"/>
    </row>
    <row r="116" ht="12.75">
      <c r="I116" s="9"/>
    </row>
    <row r="117" ht="12.75">
      <c r="I117" s="9"/>
    </row>
    <row r="118" ht="12.75">
      <c r="I118" s="9"/>
    </row>
    <row r="119" ht="12.75">
      <c r="I119" s="9"/>
    </row>
    <row r="120" ht="12.75">
      <c r="I120" s="9"/>
    </row>
    <row r="121" ht="12.75">
      <c r="I121" s="9"/>
    </row>
    <row r="122" ht="12.75">
      <c r="I122" s="9"/>
    </row>
    <row r="123" ht="12.75">
      <c r="I123" s="9"/>
    </row>
    <row r="124" ht="12.75">
      <c r="I124" s="9"/>
    </row>
    <row r="125" ht="12.75">
      <c r="I125" s="9"/>
    </row>
    <row r="126" ht="12.75">
      <c r="I126" s="9"/>
    </row>
    <row r="127" ht="12.75">
      <c r="I127" s="9"/>
    </row>
    <row r="128" ht="12.75">
      <c r="I128" s="9"/>
    </row>
    <row r="129" ht="12.75">
      <c r="I129" s="9"/>
    </row>
    <row r="130" ht="12.75">
      <c r="I130" s="9"/>
    </row>
    <row r="131" ht="12.75">
      <c r="I131" s="9"/>
    </row>
    <row r="132" ht="12.75">
      <c r="I132" s="9"/>
    </row>
    <row r="133" ht="12.75">
      <c r="I133" s="9"/>
    </row>
    <row r="134" ht="12.75">
      <c r="I134" s="9"/>
    </row>
    <row r="135" ht="12.75">
      <c r="I135" s="9"/>
    </row>
    <row r="136" ht="12.75">
      <c r="I136" s="9"/>
    </row>
    <row r="137" ht="12.75">
      <c r="I137" s="9"/>
    </row>
    <row r="138" ht="12.75">
      <c r="I138" s="9"/>
    </row>
    <row r="139" ht="12.75">
      <c r="I139" s="9"/>
    </row>
    <row r="140" ht="12.75">
      <c r="I140" s="9"/>
    </row>
    <row r="141" ht="12.75">
      <c r="I141" s="9"/>
    </row>
    <row r="142" ht="12.75">
      <c r="I142" s="9"/>
    </row>
    <row r="143" ht="12.75">
      <c r="I143" s="9"/>
    </row>
    <row r="144" ht="12.75">
      <c r="I144" s="9"/>
    </row>
    <row r="145" ht="12.75">
      <c r="I145" s="9"/>
    </row>
    <row r="146" ht="12.75">
      <c r="I146" s="9"/>
    </row>
    <row r="147" ht="12.75">
      <c r="I147" s="9"/>
    </row>
    <row r="148" ht="12.75">
      <c r="I148" s="9"/>
    </row>
    <row r="149" ht="12.75">
      <c r="I149" s="9"/>
    </row>
    <row r="150" ht="12.75">
      <c r="I150" s="9"/>
    </row>
    <row r="151" ht="12.75">
      <c r="I151" s="9"/>
    </row>
    <row r="152" ht="12.75">
      <c r="I152" s="9"/>
    </row>
    <row r="153" ht="12.75">
      <c r="I153" s="9"/>
    </row>
    <row r="154" ht="12.75">
      <c r="I154" s="9"/>
    </row>
    <row r="155" ht="12.75">
      <c r="I155" s="9"/>
    </row>
    <row r="156" ht="12.75">
      <c r="I156" s="9"/>
    </row>
    <row r="157" ht="12.75">
      <c r="I157" s="9"/>
    </row>
    <row r="158" ht="12.75">
      <c r="I158" s="9"/>
    </row>
    <row r="159" ht="12.75">
      <c r="I159" s="9"/>
    </row>
    <row r="160" ht="12.75">
      <c r="I160" s="9"/>
    </row>
    <row r="161" ht="12.75">
      <c r="I161" s="9"/>
    </row>
    <row r="162" ht="12.75">
      <c r="I162" s="9"/>
    </row>
    <row r="163" ht="12.75">
      <c r="I163" s="9"/>
    </row>
    <row r="164" ht="12.75">
      <c r="I164" s="9"/>
    </row>
    <row r="165" ht="12.75">
      <c r="I165" s="9"/>
    </row>
    <row r="166" ht="12.75">
      <c r="I166" s="9"/>
    </row>
    <row r="167" ht="12.75">
      <c r="I167" s="9"/>
    </row>
    <row r="168" ht="12.75">
      <c r="I168" s="9"/>
    </row>
    <row r="169" ht="12.75">
      <c r="I169" s="9"/>
    </row>
    <row r="170" ht="12.75">
      <c r="I170" s="9"/>
    </row>
    <row r="171" ht="12.75">
      <c r="I171" s="9"/>
    </row>
    <row r="172" ht="12.75">
      <c r="I172" s="9"/>
    </row>
    <row r="173" ht="12.75">
      <c r="I173" s="9"/>
    </row>
    <row r="174" ht="12.75">
      <c r="I174" s="9"/>
    </row>
    <row r="175" ht="12.75">
      <c r="I175" s="9"/>
    </row>
    <row r="176" ht="12.75">
      <c r="I176" s="9"/>
    </row>
    <row r="177" ht="12.75">
      <c r="I177" s="9"/>
    </row>
    <row r="178" ht="12.75">
      <c r="I178" s="9"/>
    </row>
    <row r="179" ht="12.75">
      <c r="I179" s="9"/>
    </row>
    <row r="180" ht="12.75">
      <c r="I180" s="9"/>
    </row>
    <row r="181" ht="12.75">
      <c r="I181" s="9"/>
    </row>
    <row r="182" ht="12.75">
      <c r="I182" s="9"/>
    </row>
    <row r="183" ht="12.75">
      <c r="I183" s="9"/>
    </row>
    <row r="184" ht="12.75">
      <c r="I184" s="9"/>
    </row>
    <row r="185" ht="12.75">
      <c r="I185" s="9"/>
    </row>
    <row r="186" ht="12.75">
      <c r="I186" s="9"/>
    </row>
    <row r="187" ht="12.75">
      <c r="I187" s="9"/>
    </row>
    <row r="188" ht="12.75">
      <c r="I188" s="9"/>
    </row>
    <row r="189" ht="12.75">
      <c r="I189" s="9"/>
    </row>
    <row r="190" ht="12.75">
      <c r="I190" s="9"/>
    </row>
    <row r="191" ht="12.75">
      <c r="I191" s="9"/>
    </row>
    <row r="192" ht="12.75">
      <c r="I192" s="9"/>
    </row>
    <row r="193" ht="12.75">
      <c r="I193" s="9"/>
    </row>
    <row r="194" ht="12.75">
      <c r="I194" s="9"/>
    </row>
    <row r="195" ht="12.75">
      <c r="I195" s="9"/>
    </row>
    <row r="196" ht="12.75">
      <c r="I196" s="9"/>
    </row>
    <row r="197" ht="12.75">
      <c r="I197" s="9"/>
    </row>
    <row r="198" ht="12.75">
      <c r="I198" s="9"/>
    </row>
    <row r="199" ht="12.75">
      <c r="I199" s="9"/>
    </row>
    <row r="200" ht="12.75">
      <c r="I200" s="9"/>
    </row>
    <row r="201" ht="12.75">
      <c r="I201" s="9"/>
    </row>
    <row r="202" ht="12.75">
      <c r="I202" s="9"/>
    </row>
    <row r="203" ht="12.75">
      <c r="I203" s="9"/>
    </row>
    <row r="204" ht="12.75">
      <c r="I204" s="9"/>
    </row>
    <row r="205" ht="12.75">
      <c r="I205" s="9"/>
    </row>
    <row r="206" ht="12.75">
      <c r="I206" s="9"/>
    </row>
    <row r="207" ht="12.75">
      <c r="I207" s="9"/>
    </row>
    <row r="208" ht="12.75">
      <c r="I208" s="9"/>
    </row>
    <row r="209" ht="12.75">
      <c r="I209" s="9"/>
    </row>
    <row r="210" ht="12.75">
      <c r="I210" s="9"/>
    </row>
    <row r="211" ht="12.75">
      <c r="I211" s="9"/>
    </row>
    <row r="212" ht="12.75">
      <c r="I212" s="9"/>
    </row>
    <row r="213" ht="12.75">
      <c r="I213" s="9"/>
    </row>
    <row r="214" ht="12.75">
      <c r="I214" s="9"/>
    </row>
    <row r="215" ht="12.75">
      <c r="I215" s="9"/>
    </row>
    <row r="216" ht="12.75">
      <c r="I216" s="9"/>
    </row>
    <row r="217" ht="12.75">
      <c r="I217" s="9"/>
    </row>
    <row r="218" ht="12.75">
      <c r="I218" s="9"/>
    </row>
    <row r="219" ht="12.75">
      <c r="I219" s="9"/>
    </row>
    <row r="220" ht="12.75">
      <c r="I220" s="9"/>
    </row>
    <row r="221" ht="12.75">
      <c r="I221" s="9"/>
    </row>
    <row r="222" ht="12.75">
      <c r="I222" s="9"/>
    </row>
    <row r="223" ht="12.75">
      <c r="I223" s="9"/>
    </row>
    <row r="224" ht="12.75">
      <c r="I224" s="9"/>
    </row>
    <row r="225" ht="12.75">
      <c r="I225" s="9"/>
    </row>
    <row r="226" ht="12.75">
      <c r="I226" s="9"/>
    </row>
    <row r="227" ht="12.75">
      <c r="I227" s="9"/>
    </row>
    <row r="228" ht="12.75">
      <c r="I228" s="9"/>
    </row>
    <row r="229" ht="12.75">
      <c r="I229" s="9"/>
    </row>
    <row r="230" ht="12.75">
      <c r="I230" s="9"/>
    </row>
    <row r="231" ht="12.75">
      <c r="I231" s="9"/>
    </row>
    <row r="232" ht="12.75">
      <c r="I232" s="9"/>
    </row>
    <row r="233" ht="12.75">
      <c r="I233" s="9"/>
    </row>
    <row r="234" ht="12.75">
      <c r="I234" s="9"/>
    </row>
    <row r="235" ht="12.75">
      <c r="I235" s="9"/>
    </row>
    <row r="236" ht="12.75">
      <c r="I236" s="9"/>
    </row>
    <row r="237" ht="12.75">
      <c r="I237" s="9"/>
    </row>
    <row r="238" ht="12.75">
      <c r="I238" s="9"/>
    </row>
    <row r="239" ht="12.75">
      <c r="I239" s="9"/>
    </row>
    <row r="240" ht="12.75">
      <c r="I240" s="9"/>
    </row>
    <row r="241" ht="12.75">
      <c r="I241" s="9"/>
    </row>
    <row r="242" ht="12.75">
      <c r="I242" s="9"/>
    </row>
    <row r="243" ht="12.75">
      <c r="I243" s="9"/>
    </row>
    <row r="244" ht="12.75">
      <c r="I244" s="9"/>
    </row>
    <row r="245" ht="12.75">
      <c r="I245" s="9"/>
    </row>
    <row r="246" ht="12.75">
      <c r="I246" s="9"/>
    </row>
    <row r="247" ht="12.75">
      <c r="I247" s="9"/>
    </row>
    <row r="248" ht="12.75">
      <c r="I248" s="9"/>
    </row>
    <row r="249" ht="12.75">
      <c r="I249" s="9"/>
    </row>
    <row r="250" ht="12.75">
      <c r="I250" s="9"/>
    </row>
    <row r="251" ht="12.75">
      <c r="I251" s="9"/>
    </row>
    <row r="252" ht="12.75">
      <c r="I252" s="9"/>
    </row>
    <row r="253" ht="12.75">
      <c r="I253" s="9"/>
    </row>
    <row r="254" ht="12.75">
      <c r="I254" s="9"/>
    </row>
    <row r="255" ht="12.75">
      <c r="I255" s="9"/>
    </row>
    <row r="256" ht="12.75">
      <c r="I256" s="9"/>
    </row>
    <row r="257" ht="12.75">
      <c r="I257" s="9"/>
    </row>
    <row r="258" ht="12.75">
      <c r="I258" s="9"/>
    </row>
    <row r="259" ht="12.75">
      <c r="I259" s="9"/>
    </row>
    <row r="260" ht="12.75">
      <c r="I260" s="9"/>
    </row>
    <row r="261" ht="12.75">
      <c r="I261" s="9"/>
    </row>
    <row r="262" ht="12.75">
      <c r="I262" s="9"/>
    </row>
    <row r="263" ht="12.75">
      <c r="I263" s="9"/>
    </row>
    <row r="264" ht="12.75">
      <c r="I264" s="9"/>
    </row>
    <row r="265" ht="12.75">
      <c r="I265" s="9"/>
    </row>
    <row r="266" ht="12.75">
      <c r="I266" s="9"/>
    </row>
    <row r="267" ht="12.75">
      <c r="I267" s="9"/>
    </row>
    <row r="268" ht="12.75">
      <c r="I268" s="9"/>
    </row>
    <row r="269" ht="12.75">
      <c r="I269" s="9"/>
    </row>
    <row r="270" ht="12.75">
      <c r="I270" s="9"/>
    </row>
    <row r="271" ht="12.75">
      <c r="I271" s="9"/>
    </row>
    <row r="272" ht="12.75">
      <c r="I272" s="9"/>
    </row>
    <row r="273" ht="12.75">
      <c r="I273" s="9"/>
    </row>
    <row r="274" ht="12.75">
      <c r="I274" s="9"/>
    </row>
    <row r="275" ht="12.75">
      <c r="I275" s="9"/>
    </row>
    <row r="276" ht="12.75">
      <c r="I276" s="9"/>
    </row>
    <row r="277" ht="12.75">
      <c r="I277" s="9"/>
    </row>
    <row r="278" ht="12.75">
      <c r="I278" s="9"/>
    </row>
    <row r="279" ht="12.75">
      <c r="I279" s="9"/>
    </row>
    <row r="280" ht="12.75">
      <c r="I280" s="9"/>
    </row>
    <row r="281" ht="12.75">
      <c r="I281" s="9"/>
    </row>
    <row r="282" ht="12.75">
      <c r="I282" s="9"/>
    </row>
    <row r="283" ht="12.75">
      <c r="I283" s="9"/>
    </row>
    <row r="284" ht="12.75">
      <c r="I284" s="9"/>
    </row>
    <row r="285" ht="12.75">
      <c r="I285" s="9"/>
    </row>
    <row r="286" ht="12.75">
      <c r="I286" s="9"/>
    </row>
    <row r="287" ht="12.75">
      <c r="I287" s="9"/>
    </row>
    <row r="288" ht="12.75">
      <c r="I288" s="9"/>
    </row>
    <row r="289" ht="12.75">
      <c r="I289" s="9"/>
    </row>
    <row r="290" ht="12.75">
      <c r="I290" s="9"/>
    </row>
    <row r="291" ht="12.75">
      <c r="I291" s="9"/>
    </row>
    <row r="292" ht="12.75">
      <c r="I292" s="9"/>
    </row>
    <row r="293" ht="12.75">
      <c r="I293" s="9"/>
    </row>
    <row r="294" ht="12.75">
      <c r="I294" s="9"/>
    </row>
    <row r="295" ht="12.75">
      <c r="I295" s="9"/>
    </row>
    <row r="296" ht="12.75">
      <c r="I296" s="9"/>
    </row>
    <row r="297" ht="12.75">
      <c r="I297" s="9"/>
    </row>
    <row r="298" ht="12.75">
      <c r="I298" s="9"/>
    </row>
    <row r="299" ht="12.75">
      <c r="I299" s="9"/>
    </row>
    <row r="300" ht="12.75">
      <c r="I300" s="9"/>
    </row>
    <row r="301" ht="12.75">
      <c r="I301" s="9"/>
    </row>
    <row r="302" ht="12.75">
      <c r="I302" s="9"/>
    </row>
    <row r="303" ht="12.75">
      <c r="I303" s="9"/>
    </row>
    <row r="304" ht="12.75">
      <c r="I304" s="9"/>
    </row>
    <row r="305" ht="12.75">
      <c r="I305" s="9"/>
    </row>
    <row r="306" ht="12.75">
      <c r="I306" s="9"/>
    </row>
    <row r="307" ht="12.75">
      <c r="I307" s="9"/>
    </row>
    <row r="308" ht="12.75">
      <c r="I308" s="9"/>
    </row>
    <row r="309" ht="12.75">
      <c r="I309" s="9"/>
    </row>
    <row r="310" ht="12.75">
      <c r="I310" s="9"/>
    </row>
    <row r="311" ht="12.75">
      <c r="I311" s="9"/>
    </row>
    <row r="312" ht="12.75">
      <c r="I312" s="9"/>
    </row>
    <row r="313" ht="12.75">
      <c r="I313" s="9"/>
    </row>
    <row r="314" ht="12.75">
      <c r="I314" s="9"/>
    </row>
    <row r="315" ht="12.75">
      <c r="I315" s="9"/>
    </row>
    <row r="316" ht="12.75">
      <c r="I316" s="9"/>
    </row>
    <row r="317" ht="12.75">
      <c r="I317" s="9"/>
    </row>
    <row r="318" ht="12.75">
      <c r="I318" s="9"/>
    </row>
    <row r="319" ht="12.75">
      <c r="I319" s="9"/>
    </row>
    <row r="320" ht="12.75">
      <c r="I320" s="9"/>
    </row>
    <row r="321" ht="12.75">
      <c r="I321" s="9"/>
    </row>
    <row r="322" ht="12.75">
      <c r="I322" s="9"/>
    </row>
    <row r="323" ht="12.75">
      <c r="I323" s="9"/>
    </row>
    <row r="324" ht="12.75">
      <c r="I324" s="9"/>
    </row>
    <row r="325" ht="12.75">
      <c r="I325" s="9"/>
    </row>
    <row r="326" ht="12.75">
      <c r="I326" s="9"/>
    </row>
    <row r="327" ht="12.75">
      <c r="I327" s="9"/>
    </row>
    <row r="328" ht="12.75">
      <c r="I328" s="9"/>
    </row>
    <row r="329" ht="12.75">
      <c r="I329" s="9"/>
    </row>
    <row r="330" ht="12.75">
      <c r="I330" s="9"/>
    </row>
    <row r="331" ht="12.75">
      <c r="I331" s="9"/>
    </row>
    <row r="332" ht="12.75">
      <c r="I332" s="9"/>
    </row>
    <row r="333" ht="12.75">
      <c r="I333" s="9"/>
    </row>
    <row r="334" ht="12.75">
      <c r="I334" s="9"/>
    </row>
    <row r="335" ht="12.75">
      <c r="I335" s="9"/>
    </row>
    <row r="336" ht="12.75">
      <c r="I336" s="9"/>
    </row>
    <row r="337" ht="12.75">
      <c r="I337" s="9"/>
    </row>
    <row r="338" ht="12.75">
      <c r="I338" s="9"/>
    </row>
    <row r="339" ht="12.75">
      <c r="I339" s="9"/>
    </row>
    <row r="340" ht="12.75">
      <c r="I340" s="9"/>
    </row>
    <row r="341" ht="12.75">
      <c r="I341" s="9"/>
    </row>
    <row r="342" ht="12.75">
      <c r="I342" s="9"/>
    </row>
    <row r="343" ht="12.75">
      <c r="I343" s="9"/>
    </row>
    <row r="344" ht="12.75">
      <c r="I344" s="9"/>
    </row>
    <row r="345" ht="12.75">
      <c r="I345" s="9"/>
    </row>
    <row r="346" ht="12.75">
      <c r="I346" s="9"/>
    </row>
    <row r="347" ht="12.75">
      <c r="I347" s="9"/>
    </row>
    <row r="348" ht="12.75">
      <c r="I348" s="9"/>
    </row>
    <row r="349" ht="12.75">
      <c r="I349" s="9"/>
    </row>
    <row r="350" ht="12.75">
      <c r="I350" s="9"/>
    </row>
    <row r="351" ht="12.75">
      <c r="I351" s="9"/>
    </row>
    <row r="352" ht="12.75">
      <c r="I352" s="9"/>
    </row>
    <row r="353" ht="12.75">
      <c r="I353" s="9"/>
    </row>
    <row r="354" ht="12.75">
      <c r="I354" s="9"/>
    </row>
    <row r="355" ht="12.75">
      <c r="I355" s="9"/>
    </row>
    <row r="356" ht="12.75">
      <c r="I356" s="9"/>
    </row>
    <row r="357" ht="12.75">
      <c r="I357" s="9"/>
    </row>
    <row r="358" ht="12.75">
      <c r="I358" s="9"/>
    </row>
    <row r="359" ht="12.75">
      <c r="I359" s="9"/>
    </row>
    <row r="360" ht="12.75">
      <c r="I360" s="9"/>
    </row>
    <row r="361" ht="12.75">
      <c r="I361" s="9"/>
    </row>
    <row r="362" ht="12.75">
      <c r="I362" s="9"/>
    </row>
    <row r="363" ht="12.75">
      <c r="I363" s="9"/>
    </row>
    <row r="364" ht="12.75">
      <c r="I364" s="9"/>
    </row>
    <row r="365" ht="12.75">
      <c r="I365" s="9"/>
    </row>
    <row r="366" ht="12.75">
      <c r="I366" s="9"/>
    </row>
    <row r="367" ht="12.75">
      <c r="I367" s="9"/>
    </row>
    <row r="368" ht="12.75">
      <c r="I368" s="9"/>
    </row>
    <row r="369" ht="12.75">
      <c r="I369" s="9"/>
    </row>
    <row r="370" ht="12.75">
      <c r="I370" s="9"/>
    </row>
    <row r="371" ht="12.75">
      <c r="I371" s="9"/>
    </row>
    <row r="372" ht="12.75">
      <c r="I372" s="9"/>
    </row>
    <row r="373" ht="12.75">
      <c r="I373" s="9"/>
    </row>
    <row r="374" ht="12.75">
      <c r="I374" s="9"/>
    </row>
    <row r="375" ht="12.75">
      <c r="I375" s="9"/>
    </row>
    <row r="376" ht="12.75">
      <c r="I376" s="9"/>
    </row>
    <row r="377" ht="12.75">
      <c r="I377" s="9"/>
    </row>
    <row r="378" ht="12.75">
      <c r="I378" s="9"/>
    </row>
    <row r="379" ht="12.75">
      <c r="I379" s="9"/>
    </row>
    <row r="380" ht="12.75">
      <c r="I380" s="9"/>
    </row>
    <row r="381" ht="12.75">
      <c r="I381" s="9"/>
    </row>
    <row r="382" ht="12.75">
      <c r="I382" s="9"/>
    </row>
    <row r="383" ht="12.75">
      <c r="I383" s="9"/>
    </row>
    <row r="384" ht="12.75">
      <c r="I384" s="9"/>
    </row>
    <row r="385" ht="12.75">
      <c r="I385" s="9"/>
    </row>
    <row r="386" ht="12.75">
      <c r="I386" s="9"/>
    </row>
    <row r="387" ht="12.75">
      <c r="I387" s="9"/>
    </row>
    <row r="388" ht="12.75">
      <c r="I388" s="9"/>
    </row>
    <row r="389" ht="12.75">
      <c r="I389" s="9"/>
    </row>
    <row r="390" ht="12.75">
      <c r="I390" s="9"/>
    </row>
    <row r="391" ht="12.75">
      <c r="I391" s="9"/>
    </row>
    <row r="392" ht="12.75">
      <c r="I392" s="9"/>
    </row>
    <row r="393" ht="12.75">
      <c r="I393" s="9"/>
    </row>
    <row r="394" ht="12.75">
      <c r="I394" s="9"/>
    </row>
    <row r="395" ht="12.75">
      <c r="I395" s="9"/>
    </row>
    <row r="396" ht="12.75">
      <c r="I396" s="9"/>
    </row>
    <row r="397" ht="12.75">
      <c r="I397" s="9"/>
    </row>
    <row r="398" ht="12.75">
      <c r="I398" s="9"/>
    </row>
    <row r="399" ht="12.75">
      <c r="I399" s="9"/>
    </row>
    <row r="400" ht="12.75">
      <c r="I400" s="9"/>
    </row>
    <row r="401" ht="12.75">
      <c r="I401" s="9"/>
    </row>
    <row r="402" ht="12.75">
      <c r="I402" s="9"/>
    </row>
    <row r="403" ht="12.75">
      <c r="I403" s="9"/>
    </row>
    <row r="404" ht="12.75">
      <c r="I404" s="9"/>
    </row>
    <row r="405" ht="12.75">
      <c r="I405" s="9"/>
    </row>
    <row r="406" ht="12.75">
      <c r="I406" s="9"/>
    </row>
    <row r="407" ht="12.75">
      <c r="I407" s="9"/>
    </row>
    <row r="408" ht="12.75">
      <c r="I408" s="9"/>
    </row>
    <row r="409" ht="12.75">
      <c r="I409" s="9"/>
    </row>
    <row r="410" ht="12.75">
      <c r="I410" s="9"/>
    </row>
    <row r="411" ht="12.75">
      <c r="I411" s="9"/>
    </row>
    <row r="412" ht="12.75">
      <c r="I412" s="9"/>
    </row>
    <row r="413" ht="12.75">
      <c r="I413" s="9"/>
    </row>
    <row r="414" ht="12.75">
      <c r="I414" s="9"/>
    </row>
    <row r="415" ht="12.75">
      <c r="I415" s="9"/>
    </row>
    <row r="416" ht="12.75">
      <c r="I416" s="9"/>
    </row>
    <row r="417" ht="12.75">
      <c r="I417" s="9"/>
    </row>
    <row r="418" ht="12.75">
      <c r="I418" s="9"/>
    </row>
    <row r="419" ht="12.75">
      <c r="I419" s="9"/>
    </row>
    <row r="420" ht="12.75">
      <c r="I420" s="9"/>
    </row>
    <row r="421" ht="12.75">
      <c r="I421" s="9"/>
    </row>
    <row r="422" ht="12.75">
      <c r="I422" s="9"/>
    </row>
    <row r="423" ht="12.75">
      <c r="I423" s="9"/>
    </row>
    <row r="424" ht="12.75">
      <c r="I424" s="9"/>
    </row>
    <row r="425" ht="12.75">
      <c r="I425" s="9"/>
    </row>
    <row r="426" ht="12.75">
      <c r="I426" s="9"/>
    </row>
    <row r="427" ht="12.75">
      <c r="I427" s="9"/>
    </row>
    <row r="428" ht="12.75">
      <c r="I428" s="9"/>
    </row>
    <row r="429" ht="12.75">
      <c r="I429" s="9"/>
    </row>
    <row r="430" ht="12.75">
      <c r="I430" s="9"/>
    </row>
    <row r="431" ht="12.75">
      <c r="I431" s="9"/>
    </row>
    <row r="432" ht="12.75">
      <c r="I432" s="9"/>
    </row>
    <row r="433" ht="12.75">
      <c r="I433" s="9"/>
    </row>
    <row r="434" ht="12.75">
      <c r="I434" s="9"/>
    </row>
    <row r="435" ht="12.75">
      <c r="I435" s="9"/>
    </row>
    <row r="436" ht="12.75">
      <c r="I436" s="9"/>
    </row>
    <row r="437" ht="12.75">
      <c r="I437" s="9"/>
    </row>
    <row r="438" ht="12.75">
      <c r="I438" s="9"/>
    </row>
    <row r="439" ht="12.75">
      <c r="I439" s="9"/>
    </row>
    <row r="440" ht="12.75">
      <c r="I440" s="9"/>
    </row>
    <row r="441" ht="12.75">
      <c r="I441" s="9"/>
    </row>
    <row r="442" ht="12.75">
      <c r="I442" s="9"/>
    </row>
    <row r="443" ht="12.75">
      <c r="I443" s="9"/>
    </row>
    <row r="444" ht="12.75">
      <c r="I444" s="9"/>
    </row>
    <row r="445" ht="12.75">
      <c r="I445" s="9"/>
    </row>
    <row r="446" ht="12.75">
      <c r="I446" s="9"/>
    </row>
    <row r="447" ht="12.75">
      <c r="I447" s="9"/>
    </row>
    <row r="448" ht="12.75">
      <c r="I448" s="9"/>
    </row>
    <row r="449" ht="12.75">
      <c r="I449" s="9"/>
    </row>
    <row r="450" ht="12.75">
      <c r="I450" s="9"/>
    </row>
    <row r="451" ht="12.75">
      <c r="I451" s="9"/>
    </row>
    <row r="452" ht="12.75">
      <c r="I452" s="9"/>
    </row>
    <row r="453" ht="12.75">
      <c r="I453" s="9"/>
    </row>
    <row r="454" ht="12.75">
      <c r="I454" s="9"/>
    </row>
    <row r="455" ht="12.75">
      <c r="I455" s="9"/>
    </row>
    <row r="456" ht="12.75">
      <c r="I456" s="9"/>
    </row>
    <row r="457" ht="12.75">
      <c r="I457" s="9"/>
    </row>
    <row r="458" ht="12.75">
      <c r="I458" s="9"/>
    </row>
    <row r="459" ht="12.75">
      <c r="I459" s="9"/>
    </row>
    <row r="460" ht="12.75">
      <c r="I460" s="9"/>
    </row>
    <row r="461" ht="12.75">
      <c r="I461" s="9"/>
    </row>
    <row r="462" ht="12.75">
      <c r="I462" s="9"/>
    </row>
    <row r="463" ht="12.75">
      <c r="I463" s="9"/>
    </row>
    <row r="464" ht="12.75">
      <c r="I464" s="9"/>
    </row>
    <row r="465" ht="12.75">
      <c r="I465" s="9"/>
    </row>
    <row r="466" ht="12.75">
      <c r="I466" s="9"/>
    </row>
    <row r="467" ht="12.75">
      <c r="I467" s="9"/>
    </row>
    <row r="468" ht="12.75">
      <c r="I468" s="9"/>
    </row>
    <row r="469" ht="12.75">
      <c r="I469" s="9"/>
    </row>
    <row r="470" ht="12.75">
      <c r="I470" s="9"/>
    </row>
    <row r="471" ht="12.75">
      <c r="I471" s="9"/>
    </row>
    <row r="472" ht="12.75">
      <c r="I472" s="9"/>
    </row>
    <row r="473" ht="12.75">
      <c r="I473" s="9"/>
    </row>
    <row r="474" ht="12.75">
      <c r="I474" s="9"/>
    </row>
    <row r="475" ht="12.75">
      <c r="I475" s="9"/>
    </row>
    <row r="476" ht="12.75">
      <c r="I476" s="9"/>
    </row>
    <row r="477" ht="12.75">
      <c r="I477" s="9"/>
    </row>
    <row r="478" ht="12.75">
      <c r="I478" s="9"/>
    </row>
    <row r="479" ht="12.75">
      <c r="I479" s="9"/>
    </row>
    <row r="480" ht="12.75">
      <c r="I480" s="9"/>
    </row>
    <row r="481" ht="12.75">
      <c r="I481" s="9"/>
    </row>
    <row r="482" ht="12.75">
      <c r="I482" s="9"/>
    </row>
    <row r="483" ht="12.75">
      <c r="I483" s="9"/>
    </row>
    <row r="484" ht="12.75">
      <c r="I484" s="9"/>
    </row>
    <row r="485" ht="12.75">
      <c r="I485" s="9"/>
    </row>
    <row r="486" ht="12.75">
      <c r="I486" s="9"/>
    </row>
    <row r="487" ht="12.75">
      <c r="I487" s="9"/>
    </row>
    <row r="488" ht="12.75">
      <c r="I488" s="9"/>
    </row>
    <row r="489" ht="12.75">
      <c r="I489" s="9"/>
    </row>
    <row r="490" ht="12.75">
      <c r="I490" s="9"/>
    </row>
    <row r="491" ht="12.75">
      <c r="I491" s="9"/>
    </row>
    <row r="492" ht="12.75">
      <c r="I492" s="9"/>
    </row>
    <row r="493" ht="12.75">
      <c r="I493" s="9"/>
    </row>
    <row r="494" ht="12.75">
      <c r="I494" s="9"/>
    </row>
    <row r="495" ht="12.75">
      <c r="I495" s="9"/>
    </row>
    <row r="496" ht="12.75">
      <c r="I496" s="9"/>
    </row>
    <row r="497" ht="12.75">
      <c r="I497" s="9"/>
    </row>
    <row r="498" ht="12.75">
      <c r="I498" s="9"/>
    </row>
    <row r="499" ht="12.75">
      <c r="I499" s="9"/>
    </row>
    <row r="500" ht="12.75">
      <c r="I500" s="9"/>
    </row>
    <row r="501" ht="12.75">
      <c r="I501" s="9"/>
    </row>
    <row r="502" ht="12.75">
      <c r="I502" s="9"/>
    </row>
    <row r="503" ht="12.75">
      <c r="I503" s="9"/>
    </row>
    <row r="504" ht="12.75">
      <c r="I504" s="9"/>
    </row>
    <row r="505" ht="12.75">
      <c r="I505" s="9"/>
    </row>
    <row r="506" ht="12.75">
      <c r="I506" s="9"/>
    </row>
    <row r="507" ht="12.75">
      <c r="I507" s="9"/>
    </row>
    <row r="508" ht="12.75">
      <c r="I508" s="9"/>
    </row>
    <row r="509" ht="12.75">
      <c r="I509" s="9"/>
    </row>
    <row r="510" ht="12.75">
      <c r="I510" s="9"/>
    </row>
    <row r="511" ht="12.75">
      <c r="I511" s="9"/>
    </row>
    <row r="512" ht="12.75">
      <c r="I512" s="9"/>
    </row>
    <row r="513" ht="12.75">
      <c r="I513" s="9"/>
    </row>
    <row r="514" ht="12.75">
      <c r="I514" s="9"/>
    </row>
    <row r="515" ht="12.75">
      <c r="I515" s="9"/>
    </row>
    <row r="516" ht="12.75">
      <c r="I516" s="9"/>
    </row>
    <row r="517" ht="12.75">
      <c r="I517" s="9"/>
    </row>
    <row r="518" ht="12.75">
      <c r="I518" s="9"/>
    </row>
    <row r="519" ht="12.75">
      <c r="I519" s="9"/>
    </row>
    <row r="520" ht="12.75">
      <c r="I520" s="9"/>
    </row>
    <row r="521" ht="12.75">
      <c r="I521" s="9"/>
    </row>
    <row r="522" ht="12.75">
      <c r="I522" s="9"/>
    </row>
    <row r="523" ht="12.75">
      <c r="I523" s="9"/>
    </row>
    <row r="524" ht="12.75">
      <c r="I524" s="9"/>
    </row>
    <row r="525" ht="12.75">
      <c r="I525" s="9"/>
    </row>
    <row r="526" ht="12.75">
      <c r="I526" s="9"/>
    </row>
    <row r="527" ht="12.75">
      <c r="I527" s="9"/>
    </row>
    <row r="528" ht="12.75">
      <c r="I528" s="9"/>
    </row>
    <row r="529" ht="12.75">
      <c r="I529" s="9"/>
    </row>
    <row r="530" ht="12.75">
      <c r="I530" s="9"/>
    </row>
    <row r="531" ht="12.75">
      <c r="I531" s="9"/>
    </row>
    <row r="532" ht="12.75">
      <c r="I532" s="9"/>
    </row>
    <row r="533" ht="12.75">
      <c r="I533" s="9"/>
    </row>
    <row r="534" ht="12.75">
      <c r="I534" s="9"/>
    </row>
    <row r="535" ht="12.75">
      <c r="I535" s="9"/>
    </row>
    <row r="536" ht="12.75">
      <c r="I536" s="9"/>
    </row>
    <row r="537" ht="12.75">
      <c r="I537" s="9"/>
    </row>
    <row r="538" ht="12.75">
      <c r="I538" s="9"/>
    </row>
    <row r="539" ht="12.75">
      <c r="I539" s="9"/>
    </row>
    <row r="540" ht="12.75">
      <c r="I540" s="9"/>
    </row>
    <row r="541" ht="12.75">
      <c r="I541" s="9"/>
    </row>
    <row r="542" ht="12.75">
      <c r="I542" s="9"/>
    </row>
    <row r="543" ht="12.75">
      <c r="I543" s="9"/>
    </row>
    <row r="544" ht="12.75">
      <c r="I544" s="9"/>
    </row>
    <row r="545" ht="12.75">
      <c r="I545" s="9"/>
    </row>
    <row r="546" ht="12.75">
      <c r="I546" s="9"/>
    </row>
    <row r="547" ht="12.75">
      <c r="I547" s="9"/>
    </row>
    <row r="548" ht="12.75">
      <c r="I548" s="9"/>
    </row>
    <row r="549" ht="12.75">
      <c r="I549" s="9"/>
    </row>
    <row r="550" ht="12.75">
      <c r="I550" s="9"/>
    </row>
    <row r="551" ht="12.75">
      <c r="I551" s="9"/>
    </row>
  </sheetData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94"/>
  <sheetViews>
    <sheetView workbookViewId="0" topLeftCell="A1">
      <selection activeCell="H9" sqref="H9"/>
    </sheetView>
  </sheetViews>
  <sheetFormatPr defaultColWidth="11.421875" defaultRowHeight="12.75"/>
  <cols>
    <col min="1" max="1" width="15.140625" style="17" customWidth="1"/>
    <col min="2" max="2" width="11.421875" style="14" customWidth="1"/>
    <col min="3" max="6" width="11.421875" style="2" customWidth="1"/>
    <col min="7" max="7" width="11.421875" style="6" customWidth="1"/>
  </cols>
  <sheetData>
    <row r="1" spans="1:7" ht="33.75">
      <c r="A1" s="15" t="s">
        <v>96</v>
      </c>
      <c r="B1" s="10" t="s">
        <v>109</v>
      </c>
      <c r="C1" s="10" t="s">
        <v>110</v>
      </c>
      <c r="D1" s="32" t="s">
        <v>111</v>
      </c>
      <c r="E1" s="32" t="s">
        <v>113</v>
      </c>
      <c r="F1" s="33" t="s">
        <v>112</v>
      </c>
      <c r="G1" s="33" t="s">
        <v>114</v>
      </c>
    </row>
    <row r="2" spans="1:7" ht="12.75">
      <c r="A2" s="16" t="s">
        <v>55</v>
      </c>
      <c r="B2" s="30">
        <f>('1921_mobilisables'!B57/'1911_mobilisables'!B57)-1</f>
        <v>-0.30006733099919203</v>
      </c>
      <c r="C2" s="31">
        <f>'1921_mobilisables'!B57-'1911_mobilisables'!B57</f>
        <v>-44566</v>
      </c>
      <c r="D2" s="30">
        <f>('1921_mobilisables'!I57/'1911_mobilisables'!I57)-1</f>
        <v>-0.4859886689870684</v>
      </c>
      <c r="E2" s="31">
        <f>'1921_mobilisables'!I57-'1911_mobilisables'!I57</f>
        <v>-38258</v>
      </c>
      <c r="F2" s="30">
        <f>('1921_mobilisables'!J57/'1911_mobilisables'!J57)-1</f>
        <v>-0.5124542689337127</v>
      </c>
      <c r="G2" s="31">
        <f>'1921_mobilisables'!J57-'1911_mobilisables'!J57</f>
        <v>-36559</v>
      </c>
    </row>
    <row r="3" spans="1:7" ht="12.75">
      <c r="A3" s="16" t="s">
        <v>12</v>
      </c>
      <c r="B3" s="30">
        <f>('1921_mobilisables'!B14/'1911_mobilisables'!B14)-1</f>
        <v>0.6074163568773234</v>
      </c>
      <c r="C3" s="31">
        <f>'1921_mobilisables'!B14-'1911_mobilisables'!B14</f>
        <v>32679</v>
      </c>
      <c r="D3" s="30">
        <f>('1921_mobilisables'!I14/'1911_mobilisables'!I14)-1</f>
        <v>-0.38937963587323</v>
      </c>
      <c r="E3" s="31">
        <f>'1921_mobilisables'!I14-'1911_mobilisables'!I14</f>
        <v>-11549</v>
      </c>
      <c r="F3" s="30">
        <f>('1921_mobilisables'!J14/'1911_mobilisables'!J14)-1</f>
        <v>-0.4105614772556673</v>
      </c>
      <c r="G3" s="31">
        <f>'1921_mobilisables'!J14-'1911_mobilisables'!J14</f>
        <v>-10939</v>
      </c>
    </row>
    <row r="4" spans="1:7" ht="12.75">
      <c r="A4" s="16" t="s">
        <v>4</v>
      </c>
      <c r="B4" s="30">
        <f>('1921_mobilisables'!B6/'1911_mobilisables'!B6)-1</f>
        <v>-0.20585226110087984</v>
      </c>
      <c r="C4" s="31">
        <f>'1921_mobilisables'!B6-'1911_mobilisables'!B6</f>
        <v>-11066</v>
      </c>
      <c r="D4" s="30">
        <f>('1921_mobilisables'!I6/'1911_mobilisables'!I6)-1</f>
        <v>-0.3862890482557433</v>
      </c>
      <c r="E4" s="31">
        <f>'1921_mobilisables'!I6-'1911_mobilisables'!I6</f>
        <v>-9534</v>
      </c>
      <c r="F4" s="30">
        <f>('1921_mobilisables'!J6/'1911_mobilisables'!J6)-1</f>
        <v>-0.41961289136131674</v>
      </c>
      <c r="G4" s="31">
        <f>'1921_mobilisables'!J6-'1911_mobilisables'!J6</f>
        <v>-9127</v>
      </c>
    </row>
    <row r="5" spans="1:7" ht="12.75">
      <c r="A5" s="16" t="s">
        <v>54</v>
      </c>
      <c r="B5" s="30">
        <f>('1921_mobilisables'!B56/'1911_mobilisables'!B56)-1</f>
        <v>-0.1440374718559022</v>
      </c>
      <c r="C5" s="31">
        <f>'1921_mobilisables'!B56-'1911_mobilisables'!B56</f>
        <v>-42990</v>
      </c>
      <c r="D5" s="30">
        <f>('1921_mobilisables'!I56/'1911_mobilisables'!I56)-1</f>
        <v>-0.3630367520364618</v>
      </c>
      <c r="E5" s="31">
        <f>'1921_mobilisables'!I56-'1911_mobilisables'!I56</f>
        <v>-58784</v>
      </c>
      <c r="F5" s="30">
        <f>('1921_mobilisables'!J56/'1911_mobilisables'!J56)-1</f>
        <v>-0.3752251848068415</v>
      </c>
      <c r="G5" s="31">
        <f>'1921_mobilisables'!J56-'1911_mobilisables'!J56</f>
        <v>-54363</v>
      </c>
    </row>
    <row r="6" spans="1:7" ht="12.75">
      <c r="A6" s="16" t="s">
        <v>86</v>
      </c>
      <c r="B6" s="30">
        <f>('1921_mobilisables'!B88/'1911_mobilisables'!B88)-1</f>
        <v>-0.1612794660010377</v>
      </c>
      <c r="C6" s="31">
        <f>'1921_mobilisables'!B88-'1911_mobilisables'!B88</f>
        <v>-34503</v>
      </c>
      <c r="D6" s="30">
        <f>('1921_mobilisables'!I88/'1911_mobilisables'!I88)-1</f>
        <v>-0.3435355938925243</v>
      </c>
      <c r="E6" s="31">
        <f>'1921_mobilisables'!I88-'1911_mobilisables'!I88</f>
        <v>-34649</v>
      </c>
      <c r="F6" s="30">
        <f>('1921_mobilisables'!J88/'1911_mobilisables'!J88)-1</f>
        <v>-0.36832742242647476</v>
      </c>
      <c r="G6" s="31">
        <f>'1921_mobilisables'!J88-'1911_mobilisables'!J88</f>
        <v>-32299</v>
      </c>
    </row>
    <row r="7" spans="1:7" ht="12.75">
      <c r="A7" s="16" t="s">
        <v>50</v>
      </c>
      <c r="B7" s="30">
        <f>('1921_mobilisables'!B52/'1911_mobilisables'!B52)-1</f>
        <v>-0.15686689623289596</v>
      </c>
      <c r="C7" s="31">
        <f>'1921_mobilisables'!B52-'1911_mobilisables'!B52</f>
        <v>-36307</v>
      </c>
      <c r="D7" s="30">
        <f>('1921_mobilisables'!I52/'1911_mobilisables'!I52)-1</f>
        <v>-0.30727369259357584</v>
      </c>
      <c r="E7" s="31">
        <f>'1921_mobilisables'!I52-'1911_mobilisables'!I52</f>
        <v>-32410</v>
      </c>
      <c r="F7" s="30">
        <f>('1921_mobilisables'!J52/'1911_mobilisables'!J52)-1</f>
        <v>-0.3194662823200559</v>
      </c>
      <c r="G7" s="31">
        <f>'1921_mobilisables'!J52-'1911_mobilisables'!J52</f>
        <v>-29258</v>
      </c>
    </row>
    <row r="8" spans="1:7" ht="12.75">
      <c r="A8" s="16" t="s">
        <v>29</v>
      </c>
      <c r="B8" s="30">
        <f>('1921_mobilisables'!B31/'1911_mobilisables'!B31)-1</f>
        <v>-0.10619412515964244</v>
      </c>
      <c r="C8" s="31">
        <f>'1921_mobilisables'!B31-'1911_mobilisables'!B31</f>
        <v>-41575</v>
      </c>
      <c r="D8" s="30">
        <f>('1921_mobilisables'!I31/'1911_mobilisables'!I31)-1</f>
        <v>-0.2988259460608099</v>
      </c>
      <c r="E8" s="31">
        <f>'1921_mobilisables'!I31-'1911_mobilisables'!I31</f>
        <v>-50625</v>
      </c>
      <c r="F8" s="30">
        <f>('1921_mobilisables'!J31/'1911_mobilisables'!J31)-1</f>
        <v>-0.3141223495068928</v>
      </c>
      <c r="G8" s="31">
        <f>'1921_mobilisables'!J31-'1911_mobilisables'!J31</f>
        <v>-46917</v>
      </c>
    </row>
    <row r="9" spans="1:7" ht="12.75">
      <c r="A9" s="16" t="s">
        <v>20</v>
      </c>
      <c r="B9" s="30">
        <f>('1921_mobilisables'!B22/'1911_mobilisables'!B22)-1</f>
        <v>-0.08717138514297695</v>
      </c>
      <c r="C9" s="31">
        <f>'1921_mobilisables'!B22-'1911_mobilisables'!B22</f>
        <v>-11642</v>
      </c>
      <c r="D9" s="30">
        <f>('1921_mobilisables'!I22/'1911_mobilisables'!I22)-1</f>
        <v>-0.28385220096838926</v>
      </c>
      <c r="E9" s="31">
        <f>'1921_mobilisables'!I22-'1911_mobilisables'!I22</f>
        <v>-15418</v>
      </c>
      <c r="F9" s="30">
        <f>('1921_mobilisables'!J22/'1911_mobilisables'!J22)-1</f>
        <v>-0.31129447291750845</v>
      </c>
      <c r="G9" s="31">
        <f>'1921_mobilisables'!J22-'1911_mobilisables'!J22</f>
        <v>-14638</v>
      </c>
    </row>
    <row r="10" spans="1:7" ht="12.75">
      <c r="A10" s="16" t="s">
        <v>56</v>
      </c>
      <c r="B10" s="30">
        <f>('1921_mobilisables'!B58/'1911_mobilisables'!B58)-1</f>
        <v>-0.10439127385265046</v>
      </c>
      <c r="C10" s="31">
        <f>'1921_mobilisables'!B58-'1911_mobilisables'!B58</f>
        <v>-28874</v>
      </c>
      <c r="D10" s="30">
        <f>('1921_mobilisables'!I58/'1911_mobilisables'!I58)-1</f>
        <v>-0.28192153233543615</v>
      </c>
      <c r="E10" s="31">
        <f>'1921_mobilisables'!I58-'1911_mobilisables'!I58</f>
        <v>-33205</v>
      </c>
      <c r="F10" s="30">
        <f>('1921_mobilisables'!J58/'1911_mobilisables'!J58)-1</f>
        <v>-0.2983968968433742</v>
      </c>
      <c r="G10" s="31">
        <f>'1921_mobilisables'!J58-'1911_mobilisables'!J58</f>
        <v>-30694</v>
      </c>
    </row>
    <row r="11" spans="1:7" ht="12.75">
      <c r="A11" s="16" t="s">
        <v>53</v>
      </c>
      <c r="B11" s="30">
        <f>('1921_mobilisables'!B55/'1911_mobilisables'!B55)-1</f>
        <v>-0.15737246584398412</v>
      </c>
      <c r="C11" s="31">
        <f>'1921_mobilisables'!B55-'1911_mobilisables'!B55</f>
        <v>-22853</v>
      </c>
      <c r="D11" s="30">
        <f>('1921_mobilisables'!I55/'1911_mobilisables'!I55)-1</f>
        <v>-0.2731867059212494</v>
      </c>
      <c r="E11" s="31">
        <f>'1921_mobilisables'!I55-'1911_mobilisables'!I55</f>
        <v>-17352</v>
      </c>
      <c r="F11" s="30">
        <f>('1921_mobilisables'!J55/'1911_mobilisables'!J55)-1</f>
        <v>-0.28899074091186305</v>
      </c>
      <c r="G11" s="31">
        <f>'1921_mobilisables'!J55-'1911_mobilisables'!J55</f>
        <v>-15637</v>
      </c>
    </row>
    <row r="12" spans="1:7" ht="12.75">
      <c r="A12" s="16" t="s">
        <v>5</v>
      </c>
      <c r="B12" s="30">
        <f>('1921_mobilisables'!B7/'1911_mobilisables'!B7)-1</f>
        <v>-0.11251892780858597</v>
      </c>
      <c r="C12" s="31">
        <f>'1921_mobilisables'!B7-'1911_mobilisables'!B7</f>
        <v>-22441</v>
      </c>
      <c r="D12" s="30">
        <f>('1921_mobilisables'!I7/'1911_mobilisables'!I7)-1</f>
        <v>-0.26490157344890963</v>
      </c>
      <c r="E12" s="31">
        <f>'1921_mobilisables'!I7-'1911_mobilisables'!I7</f>
        <v>-26954</v>
      </c>
      <c r="F12" s="30">
        <f>('1921_mobilisables'!J7/'1911_mobilisables'!J7)-1</f>
        <v>-0.2809339139111897</v>
      </c>
      <c r="G12" s="31">
        <f>'1921_mobilisables'!J7-'1911_mobilisables'!J7</f>
        <v>-24775</v>
      </c>
    </row>
    <row r="13" spans="1:7" ht="12.75">
      <c r="A13" s="16" t="s">
        <v>22</v>
      </c>
      <c r="B13" s="30">
        <f>('1921_mobilisables'!B24/'1911_mobilisables'!B24)-1</f>
        <v>-0.11415533190653904</v>
      </c>
      <c r="C13" s="31">
        <f>'1921_mobilisables'!B24-'1911_mobilisables'!B24</f>
        <v>-32270</v>
      </c>
      <c r="D13" s="30">
        <f>('1921_mobilisables'!I24/'1911_mobilisables'!I24)-1</f>
        <v>-0.2647769283382828</v>
      </c>
      <c r="E13" s="31">
        <f>'1921_mobilisables'!I24-'1911_mobilisables'!I24</f>
        <v>-30582</v>
      </c>
      <c r="F13" s="30">
        <f>('1921_mobilisables'!J24/'1911_mobilisables'!J24)-1</f>
        <v>-0.2828628142920159</v>
      </c>
      <c r="G13" s="31">
        <f>'1921_mobilisables'!J24-'1911_mobilisables'!J24</f>
        <v>-28215</v>
      </c>
    </row>
    <row r="14" spans="1:7" ht="12.75">
      <c r="A14" s="16" t="s">
        <v>35</v>
      </c>
      <c r="B14" s="30">
        <f>('1921_mobilisables'!B37/'1911_mobilisables'!B37)-1</f>
        <v>-0.12949220893229452</v>
      </c>
      <c r="C14" s="31">
        <f>'1921_mobilisables'!B37-'1911_mobilisables'!B37</f>
        <v>-37762</v>
      </c>
      <c r="D14" s="30">
        <f>('1921_mobilisables'!I37/'1911_mobilisables'!I37)-1</f>
        <v>-0.263468992248062</v>
      </c>
      <c r="E14" s="31">
        <f>'1921_mobilisables'!I37-'1911_mobilisables'!I37</f>
        <v>-35347</v>
      </c>
      <c r="F14" s="30">
        <f>('1921_mobilisables'!J37/'1911_mobilisables'!J37)-1</f>
        <v>-0.27578529513289607</v>
      </c>
      <c r="G14" s="31">
        <f>'1921_mobilisables'!J37-'1911_mobilisables'!J37</f>
        <v>-31958</v>
      </c>
    </row>
    <row r="15" spans="1:7" ht="12.75">
      <c r="A15" s="16" t="s">
        <v>51</v>
      </c>
      <c r="B15" s="30">
        <f>('1921_mobilisables'!B53/'1911_mobilisables'!B53)-1</f>
        <v>-0.1530319848040832</v>
      </c>
      <c r="C15" s="31">
        <f>'1921_mobilisables'!B53-'1911_mobilisables'!B53</f>
        <v>-32951</v>
      </c>
      <c r="D15" s="30">
        <f>('1921_mobilisables'!I53/'1911_mobilisables'!I53)-1</f>
        <v>-0.2628418614361411</v>
      </c>
      <c r="E15" s="31">
        <f>'1921_mobilisables'!I53-'1911_mobilisables'!I53</f>
        <v>-26439</v>
      </c>
      <c r="F15" s="30">
        <f>('1921_mobilisables'!J53/'1911_mobilisables'!J53)-1</f>
        <v>-0.26994998164464024</v>
      </c>
      <c r="G15" s="31">
        <f>'1921_mobilisables'!J53-'1911_mobilisables'!J53</f>
        <v>-23531</v>
      </c>
    </row>
    <row r="16" spans="1:7" ht="12.75">
      <c r="A16" s="16" t="s">
        <v>67</v>
      </c>
      <c r="B16" s="30">
        <f>('1921_mobilisables'!B69/'1911_mobilisables'!B69)-1</f>
        <v>-0.14113865639817968</v>
      </c>
      <c r="C16" s="31">
        <f>'1921_mobilisables'!B69-'1911_mobilisables'!B69</f>
        <v>-17740</v>
      </c>
      <c r="D16" s="30">
        <f>('1921_mobilisables'!I69/'1911_mobilisables'!I69)-1</f>
        <v>-0.262292888948344</v>
      </c>
      <c r="E16" s="31">
        <f>'1921_mobilisables'!I69-'1911_mobilisables'!I69</f>
        <v>-13725</v>
      </c>
      <c r="F16" s="30">
        <f>('1921_mobilisables'!J69/'1911_mobilisables'!J69)-1</f>
        <v>-0.2859023856814479</v>
      </c>
      <c r="G16" s="31">
        <f>'1921_mobilisables'!J69-'1911_mobilisables'!J69</f>
        <v>-12811</v>
      </c>
    </row>
    <row r="17" spans="1:7" ht="12.75">
      <c r="A17" s="16" t="s">
        <v>43</v>
      </c>
      <c r="B17" s="30">
        <f>('1921_mobilisables'!B45/'1911_mobilisables'!B45)-1</f>
        <v>-0.15498714848864836</v>
      </c>
      <c r="C17" s="31">
        <f>'1921_mobilisables'!B45-'1911_mobilisables'!B45</f>
        <v>-22371</v>
      </c>
      <c r="D17" s="30">
        <f>('1921_mobilisables'!I45/'1911_mobilisables'!I45)-1</f>
        <v>-0.25507516917230577</v>
      </c>
      <c r="E17" s="31">
        <f>'1921_mobilisables'!I45-'1911_mobilisables'!I45</f>
        <v>-15304</v>
      </c>
      <c r="F17" s="30">
        <f>('1921_mobilisables'!J45/'1911_mobilisables'!J45)-1</f>
        <v>-0.2767502126565251</v>
      </c>
      <c r="G17" s="31">
        <f>'1921_mobilisables'!J45-'1911_mobilisables'!J45</f>
        <v>-13990</v>
      </c>
    </row>
    <row r="18" spans="1:7" ht="12.75">
      <c r="A18" s="16" t="s">
        <v>83</v>
      </c>
      <c r="B18" s="30">
        <f>('1921_mobilisables'!B85/'1911_mobilisables'!B85)-1</f>
        <v>-0.13238830056878692</v>
      </c>
      <c r="C18" s="31">
        <f>'1921_mobilisables'!B85-'1911_mobilisables'!B85</f>
        <v>-28466</v>
      </c>
      <c r="D18" s="30">
        <f>('1921_mobilisables'!I85/'1911_mobilisables'!I85)-1</f>
        <v>-0.25165533631791304</v>
      </c>
      <c r="E18" s="31">
        <f>'1921_mobilisables'!I85-'1911_mobilisables'!I85</f>
        <v>-22766</v>
      </c>
      <c r="F18" s="30">
        <f>('1921_mobilisables'!J85/'1911_mobilisables'!J85)-1</f>
        <v>-0.27285418821096175</v>
      </c>
      <c r="G18" s="31">
        <f>'1921_mobilisables'!J85-'1911_mobilisables'!J85</f>
        <v>-21108</v>
      </c>
    </row>
    <row r="19" spans="1:7" ht="12.75">
      <c r="A19" s="16" t="s">
        <v>7</v>
      </c>
      <c r="B19" s="30">
        <f>('1921_mobilisables'!B9/'1911_mobilisables'!B9)-1</f>
        <v>-0.15086918459229615</v>
      </c>
      <c r="C19" s="31">
        <f>'1921_mobilisables'!B9-'1911_mobilisables'!B9</f>
        <v>-24127</v>
      </c>
      <c r="D19" s="30">
        <f>('1921_mobilisables'!I9/'1911_mobilisables'!I9)-1</f>
        <v>-0.2453441295546559</v>
      </c>
      <c r="E19" s="31">
        <f>'1921_mobilisables'!I9-'1911_mobilisables'!I9</f>
        <v>-17877</v>
      </c>
      <c r="F19" s="30">
        <f>('1921_mobilisables'!J9/'1911_mobilisables'!J9)-1</f>
        <v>-0.2539818788745828</v>
      </c>
      <c r="G19" s="31">
        <f>'1921_mobilisables'!J9-'1911_mobilisables'!J9</f>
        <v>-15978</v>
      </c>
    </row>
    <row r="20" spans="1:7" ht="12.75">
      <c r="A20" s="16" t="s">
        <v>3</v>
      </c>
      <c r="B20" s="30">
        <f>('1921_mobilisables'!B5/'1911_mobilisables'!B5)-1</f>
        <v>-0.1743249470094922</v>
      </c>
      <c r="C20" s="31">
        <f>'1921_mobilisables'!B5-'1911_mobilisables'!B5</f>
        <v>-9458</v>
      </c>
      <c r="D20" s="30">
        <f>('1921_mobilisables'!I5/'1911_mobilisables'!I5)-1</f>
        <v>-0.24456642025585407</v>
      </c>
      <c r="E20" s="31">
        <f>'1921_mobilisables'!I5-'1911_mobilisables'!I5</f>
        <v>-5525</v>
      </c>
      <c r="F20" s="30">
        <f>('1921_mobilisables'!J5/'1911_mobilisables'!J5)-1</f>
        <v>-0.2694725902831905</v>
      </c>
      <c r="G20" s="31">
        <f>'1921_mobilisables'!J5-'1911_mobilisables'!J5</f>
        <v>-5186</v>
      </c>
    </row>
    <row r="21" spans="1:7" ht="12.75">
      <c r="A21" s="16" t="s">
        <v>25</v>
      </c>
      <c r="B21" s="30">
        <f>('1921_mobilisables'!B27/'1911_mobilisables'!B27)-1</f>
        <v>-0.07759716458965238</v>
      </c>
      <c r="C21" s="31">
        <f>'1921_mobilisables'!B27-'1911_mobilisables'!B27</f>
        <v>-11538</v>
      </c>
      <c r="D21" s="30">
        <f>('1921_mobilisables'!I27/'1911_mobilisables'!I27)-1</f>
        <v>-0.24367683191212608</v>
      </c>
      <c r="E21" s="31">
        <f>'1921_mobilisables'!I27-'1911_mobilisables'!I27</f>
        <v>-16860</v>
      </c>
      <c r="F21" s="30">
        <f>('1921_mobilisables'!J27/'1911_mobilisables'!J27)-1</f>
        <v>-0.2586035408792521</v>
      </c>
      <c r="G21" s="31">
        <f>'1921_mobilisables'!J27-'1911_mobilisables'!J27</f>
        <v>-15600</v>
      </c>
    </row>
    <row r="22" spans="1:7" ht="12.75">
      <c r="A22" s="16" t="s">
        <v>85</v>
      </c>
      <c r="B22" s="30">
        <f>('1921_mobilisables'!B87/'1911_mobilisables'!B87)-1</f>
        <v>-0.1233768319184696</v>
      </c>
      <c r="C22" s="31">
        <f>'1921_mobilisables'!B87-'1911_mobilisables'!B87</f>
        <v>-23050</v>
      </c>
      <c r="D22" s="30">
        <f>('1921_mobilisables'!I87/'1911_mobilisables'!I87)-1</f>
        <v>-0.24344979494481156</v>
      </c>
      <c r="E22" s="31">
        <f>'1921_mobilisables'!I87-'1911_mobilisables'!I87</f>
        <v>-20005</v>
      </c>
      <c r="F22" s="30">
        <f>('1921_mobilisables'!J87/'1911_mobilisables'!J87)-1</f>
        <v>-0.2605165013018085</v>
      </c>
      <c r="G22" s="31">
        <f>'1921_mobilisables'!J87-'1911_mobilisables'!J87</f>
        <v>-18511</v>
      </c>
    </row>
    <row r="23" spans="1:7" ht="12.75">
      <c r="A23" s="16" t="s">
        <v>6</v>
      </c>
      <c r="B23" s="30">
        <f>('1921_mobilisables'!B8/'1911_mobilisables'!B8)-1</f>
        <v>-0.15097877538555504</v>
      </c>
      <c r="C23" s="31">
        <f>'1921_mobilisables'!B8-'1911_mobilisables'!B8</f>
        <v>-24719</v>
      </c>
      <c r="D23" s="30">
        <f>('1921_mobilisables'!I8/'1911_mobilisables'!I8)-1</f>
        <v>-0.23836186950485883</v>
      </c>
      <c r="E23" s="31">
        <f>'1921_mobilisables'!I8-'1911_mobilisables'!I8</f>
        <v>-15453</v>
      </c>
      <c r="F23" s="30">
        <f>('1921_mobilisables'!J8/'1911_mobilisables'!J8)-1</f>
        <v>-0.25763819551602074</v>
      </c>
      <c r="G23" s="31">
        <f>'1921_mobilisables'!J8-'1911_mobilisables'!J8</f>
        <v>-14192</v>
      </c>
    </row>
    <row r="24" spans="1:7" ht="12.75">
      <c r="A24" s="16" t="s">
        <v>0</v>
      </c>
      <c r="B24" s="30">
        <f>('1921_mobilisables'!B2/'1911_mobilisables'!B2)-1</f>
        <v>-0.11716209327262816</v>
      </c>
      <c r="C24" s="31">
        <f>'1921_mobilisables'!B2-'1911_mobilisables'!B2</f>
        <v>-19995</v>
      </c>
      <c r="D24" s="30">
        <f>('1921_mobilisables'!I2/'1911_mobilisables'!I2)-1</f>
        <v>-0.23814328960645814</v>
      </c>
      <c r="E24" s="31">
        <f>'1921_mobilisables'!I2-'1911_mobilisables'!I2</f>
        <v>-17700</v>
      </c>
      <c r="F24" s="30">
        <f>('1921_mobilisables'!J2/'1911_mobilisables'!J2)-1</f>
        <v>-0.2609010256087586</v>
      </c>
      <c r="G24" s="31">
        <f>'1921_mobilisables'!J2-'1911_mobilisables'!J2</f>
        <v>-16586</v>
      </c>
    </row>
    <row r="25" spans="1:7" ht="12.75">
      <c r="A25" s="16" t="s">
        <v>26</v>
      </c>
      <c r="B25" s="30">
        <f>('1921_mobilisables'!B28/'1911_mobilisables'!B28)-1</f>
        <v>-0.13579450467886156</v>
      </c>
      <c r="C25" s="31">
        <f>'1921_mobilisables'!B28-'1911_mobilisables'!B28</f>
        <v>-19576</v>
      </c>
      <c r="D25" s="30">
        <f>('1921_mobilisables'!I28/'1911_mobilisables'!I28)-1</f>
        <v>-0.2381013697307216</v>
      </c>
      <c r="E25" s="31">
        <f>'1921_mobilisables'!I28-'1911_mobilisables'!I28</f>
        <v>-14793</v>
      </c>
      <c r="F25" s="30">
        <f>('1921_mobilisables'!J28/'1911_mobilisables'!J28)-1</f>
        <v>-0.25949869570148576</v>
      </c>
      <c r="G25" s="31">
        <f>'1921_mobilisables'!J28-'1911_mobilisables'!J28</f>
        <v>-13728</v>
      </c>
    </row>
    <row r="26" spans="1:7" ht="12.75">
      <c r="A26" s="16" t="s">
        <v>81</v>
      </c>
      <c r="B26" s="30">
        <f>('1921_mobilisables'!B83/'1911_mobilisables'!B83)-1</f>
        <v>-0.04729117593766985</v>
      </c>
      <c r="C26" s="31">
        <f>'1921_mobilisables'!B83-'1911_mobilisables'!B83</f>
        <v>-8091</v>
      </c>
      <c r="D26" s="30">
        <f>('1921_mobilisables'!I83/'1911_mobilisables'!I83)-1</f>
        <v>-0.2364419340156616</v>
      </c>
      <c r="E26" s="31">
        <f>'1921_mobilisables'!I83-'1911_mobilisables'!I83</f>
        <v>-20260</v>
      </c>
      <c r="F26" s="30">
        <f>('1921_mobilisables'!J83/'1911_mobilisables'!J83)-1</f>
        <v>-0.24572675806561628</v>
      </c>
      <c r="G26" s="31">
        <f>'1921_mobilisables'!J83-'1911_mobilisables'!J83</f>
        <v>-18013</v>
      </c>
    </row>
    <row r="27" spans="1:7" ht="12.75">
      <c r="A27" s="16" t="s">
        <v>80</v>
      </c>
      <c r="B27" s="30">
        <f>('1921_mobilisables'!B82/'1911_mobilisables'!B82)-1</f>
        <v>-0.16694457189538825</v>
      </c>
      <c r="C27" s="31">
        <f>'1921_mobilisables'!B82-'1911_mobilisables'!B82</f>
        <v>-14918</v>
      </c>
      <c r="D27" s="30">
        <f>('1921_mobilisables'!I82/'1911_mobilisables'!I82)-1</f>
        <v>-0.23631533261435678</v>
      </c>
      <c r="E27" s="31">
        <f>'1921_mobilisables'!I82-'1911_mobilisables'!I82</f>
        <v>-8984</v>
      </c>
      <c r="F27" s="30">
        <f>('1921_mobilisables'!J82/'1911_mobilisables'!J82)-1</f>
        <v>-0.2639300814034202</v>
      </c>
      <c r="G27" s="31">
        <f>'1921_mobilisables'!J82-'1911_mobilisables'!J82</f>
        <v>-8365</v>
      </c>
    </row>
    <row r="28" spans="1:7" ht="12.75">
      <c r="A28" s="16" t="s">
        <v>84</v>
      </c>
      <c r="B28" s="30">
        <f>('1921_mobilisables'!B86/'1911_mobilisables'!B86)-1</f>
        <v>-0.11847001401440105</v>
      </c>
      <c r="C28" s="31">
        <f>'1921_mobilisables'!B86-'1911_mobilisables'!B86</f>
        <v>-19612</v>
      </c>
      <c r="D28" s="30">
        <f>('1921_mobilisables'!I86/'1911_mobilisables'!I86)-1</f>
        <v>-0.23624696991301863</v>
      </c>
      <c r="E28" s="31">
        <f>'1921_mobilisables'!I86-'1911_mobilisables'!I86</f>
        <v>-16568</v>
      </c>
      <c r="F28" s="30">
        <f>('1921_mobilisables'!J86/'1911_mobilisables'!J86)-1</f>
        <v>-0.2630417704380965</v>
      </c>
      <c r="G28" s="31">
        <f>'1921_mobilisables'!J86-'1911_mobilisables'!J86</f>
        <v>-15737</v>
      </c>
    </row>
    <row r="29" spans="1:7" ht="12.75">
      <c r="A29" s="16" t="s">
        <v>48</v>
      </c>
      <c r="B29" s="30">
        <f>('1921_mobilisables'!B50/'1911_mobilisables'!B50)-1</f>
        <v>-0.13516481600920394</v>
      </c>
      <c r="C29" s="31">
        <f>'1921_mobilisables'!B50-'1911_mobilisables'!B50</f>
        <v>-7754</v>
      </c>
      <c r="D29" s="30">
        <f>('1921_mobilisables'!I50/'1911_mobilisables'!I50)-1</f>
        <v>-0.23399629972247915</v>
      </c>
      <c r="E29" s="31">
        <f>'1921_mobilisables'!I50-'1911_mobilisables'!I50</f>
        <v>-5059</v>
      </c>
      <c r="F29" s="30">
        <f>('1921_mobilisables'!J50/'1911_mobilisables'!J50)-1</f>
        <v>-0.252780364871528</v>
      </c>
      <c r="G29" s="31">
        <f>'1921_mobilisables'!J50-'1911_mobilisables'!J50</f>
        <v>-4614</v>
      </c>
    </row>
    <row r="30" spans="1:7" ht="12.75">
      <c r="A30" s="16" t="s">
        <v>45</v>
      </c>
      <c r="B30" s="30">
        <f>('1921_mobilisables'!B47/'1911_mobilisables'!B47)-1</f>
        <v>-0.11313372850150438</v>
      </c>
      <c r="C30" s="31">
        <f>'1921_mobilisables'!B47-'1911_mobilisables'!B47</f>
        <v>-20155</v>
      </c>
      <c r="D30" s="30">
        <f>('1921_mobilisables'!I47/'1911_mobilisables'!I47)-1</f>
        <v>-0.233304671825738</v>
      </c>
      <c r="E30" s="31">
        <f>'1921_mobilisables'!I47-'1911_mobilisables'!I47</f>
        <v>-17908</v>
      </c>
      <c r="F30" s="30">
        <f>('1921_mobilisables'!J47/'1911_mobilisables'!J47)-1</f>
        <v>-0.25710568908923137</v>
      </c>
      <c r="G30" s="31">
        <f>'1921_mobilisables'!J47-'1911_mobilisables'!J47</f>
        <v>-16997</v>
      </c>
    </row>
    <row r="31" spans="1:7" ht="12.75">
      <c r="A31" s="16" t="s">
        <v>70</v>
      </c>
      <c r="B31" s="30">
        <f>('1921_mobilisables'!B72/'1911_mobilisables'!B72)-1</f>
        <v>-0.1225149651830435</v>
      </c>
      <c r="C31" s="31">
        <f>'1921_mobilisables'!B72-'1911_mobilisables'!B72</f>
        <v>-15043</v>
      </c>
      <c r="D31" s="30">
        <f>('1921_mobilisables'!I72/'1911_mobilisables'!I72)-1</f>
        <v>-0.2332546775422233</v>
      </c>
      <c r="E31" s="31">
        <f>'1921_mobilisables'!I72-'1911_mobilisables'!I72</f>
        <v>-12554</v>
      </c>
      <c r="F31" s="30">
        <f>('1921_mobilisables'!J72/'1911_mobilisables'!J72)-1</f>
        <v>-0.2546652506556275</v>
      </c>
      <c r="G31" s="31">
        <f>'1921_mobilisables'!J72-'1911_mobilisables'!J72</f>
        <v>-11750</v>
      </c>
    </row>
    <row r="32" spans="1:7" ht="12.75">
      <c r="A32" s="16" t="s">
        <v>1</v>
      </c>
      <c r="B32" s="30">
        <f>('1921_mobilisables'!B3/'1911_mobilisables'!B3)-1</f>
        <v>-0.18623561771200559</v>
      </c>
      <c r="C32" s="31">
        <f>'1921_mobilisables'!B3-'1911_mobilisables'!B3</f>
        <v>-48073</v>
      </c>
      <c r="D32" s="30">
        <f>('1921_mobilisables'!I3/'1911_mobilisables'!I3)-1</f>
        <v>-0.23297561323445526</v>
      </c>
      <c r="E32" s="31">
        <f>'1921_mobilisables'!I3-'1911_mobilisables'!I3</f>
        <v>-26138</v>
      </c>
      <c r="F32" s="30">
        <f>('1921_mobilisables'!J3/'1911_mobilisables'!J3)-1</f>
        <v>-0.23349956612196676</v>
      </c>
      <c r="G32" s="31">
        <f>'1921_mobilisables'!J3-'1911_mobilisables'!J3</f>
        <v>-22334</v>
      </c>
    </row>
    <row r="33" spans="1:7" ht="12.75">
      <c r="A33" s="16" t="s">
        <v>15</v>
      </c>
      <c r="B33" s="30">
        <f>('1921_mobilisables'!B17/'1911_mobilisables'!B17)-1</f>
        <v>-0.11604257934069417</v>
      </c>
      <c r="C33" s="31">
        <f>'1921_mobilisables'!B17-'1911_mobilisables'!B17</f>
        <v>-11708</v>
      </c>
      <c r="D33" s="30">
        <f>('1921_mobilisables'!I17/'1911_mobilisables'!I17)-1</f>
        <v>-0.22913877733154842</v>
      </c>
      <c r="E33" s="31">
        <f>'1921_mobilisables'!I17-'1911_mobilisables'!I17</f>
        <v>-9243</v>
      </c>
      <c r="F33" s="30">
        <f>('1921_mobilisables'!J17/'1911_mobilisables'!J17)-1</f>
        <v>-0.2543426853122355</v>
      </c>
      <c r="G33" s="31">
        <f>'1921_mobilisables'!J17-'1911_mobilisables'!J17</f>
        <v>-8712</v>
      </c>
    </row>
    <row r="34" spans="1:7" ht="12.75">
      <c r="A34" s="16" t="s">
        <v>39</v>
      </c>
      <c r="B34" s="30">
        <f>('1921_mobilisables'!B41/'1911_mobilisables'!B41)-1</f>
        <v>-0.1279752901654222</v>
      </c>
      <c r="C34" s="31">
        <f>'1921_mobilisables'!B41-'1911_mobilisables'!B41</f>
        <v>-16076</v>
      </c>
      <c r="D34" s="30">
        <f>('1921_mobilisables'!I41/'1911_mobilisables'!I41)-1</f>
        <v>-0.22863900476758048</v>
      </c>
      <c r="E34" s="31">
        <f>'1921_mobilisables'!I41-'1911_mobilisables'!I41</f>
        <v>-12277</v>
      </c>
      <c r="F34" s="30">
        <f>('1921_mobilisables'!J41/'1911_mobilisables'!J41)-1</f>
        <v>-0.24694467563187172</v>
      </c>
      <c r="G34" s="31">
        <f>'1921_mobilisables'!J41-'1911_mobilisables'!J41</f>
        <v>-11275</v>
      </c>
    </row>
    <row r="35" spans="1:7" ht="12.75">
      <c r="A35" s="16" t="s">
        <v>21</v>
      </c>
      <c r="B35" s="30">
        <f>('1921_mobilisables'!B23/'1911_mobilisables'!B23)-1</f>
        <v>-0.1204681086431254</v>
      </c>
      <c r="C35" s="31">
        <f>'1921_mobilisables'!B23-'1911_mobilisables'!B23</f>
        <v>-20691</v>
      </c>
      <c r="D35" s="30">
        <f>('1921_mobilisables'!I23/'1911_mobilisables'!I23)-1</f>
        <v>-0.22845997517628924</v>
      </c>
      <c r="E35" s="31">
        <f>'1921_mobilisables'!I23-'1911_mobilisables'!I23</f>
        <v>-16750</v>
      </c>
      <c r="F35" s="30">
        <f>('1921_mobilisables'!J23/'1911_mobilisables'!J23)-1</f>
        <v>-0.2498756079161517</v>
      </c>
      <c r="G35" s="31">
        <f>'1921_mobilisables'!J23-'1911_mobilisables'!J23</f>
        <v>-15568</v>
      </c>
    </row>
    <row r="36" spans="1:7" ht="12.75">
      <c r="A36" s="16" t="s">
        <v>23</v>
      </c>
      <c r="B36" s="30">
        <f>('1921_mobilisables'!B25/'1911_mobilisables'!B25)-1</f>
        <v>-0.15196066174938538</v>
      </c>
      <c r="C36" s="31">
        <f>'1921_mobilisables'!B25-'1911_mobilisables'!B25</f>
        <v>-18233</v>
      </c>
      <c r="D36" s="30">
        <f>('1921_mobilisables'!I25/'1911_mobilisables'!I25)-1</f>
        <v>-0.22845264442467994</v>
      </c>
      <c r="E36" s="31">
        <f>'1921_mobilisables'!I25-'1911_mobilisables'!I25</f>
        <v>-11045</v>
      </c>
      <c r="F36" s="30">
        <f>('1921_mobilisables'!J25/'1911_mobilisables'!J25)-1</f>
        <v>-0.25272758476965695</v>
      </c>
      <c r="G36" s="31">
        <f>'1921_mobilisables'!J25-'1911_mobilisables'!J25</f>
        <v>-10308</v>
      </c>
    </row>
    <row r="37" spans="1:7" ht="12.75">
      <c r="A37" s="16" t="s">
        <v>28</v>
      </c>
      <c r="B37" s="30">
        <f>('1921_mobilisables'!B30/'1911_mobilisables'!B30)-1</f>
        <v>-0.10878997987027506</v>
      </c>
      <c r="C37" s="31">
        <f>'1921_mobilisables'!B30-'1911_mobilisables'!B30</f>
        <v>-14592</v>
      </c>
      <c r="D37" s="30">
        <f>('1921_mobilisables'!I30/'1911_mobilisables'!I30)-1</f>
        <v>-0.22750720287079684</v>
      </c>
      <c r="E37" s="31">
        <f>'1921_mobilisables'!I30-'1911_mobilisables'!I30</f>
        <v>-13187</v>
      </c>
      <c r="F37" s="30">
        <f>('1921_mobilisables'!J30/'1911_mobilisables'!J30)-1</f>
        <v>-0.24631336870347587</v>
      </c>
      <c r="G37" s="31">
        <f>'1921_mobilisables'!J30-'1911_mobilisables'!J30</f>
        <v>-12210</v>
      </c>
    </row>
    <row r="38" spans="1:7" ht="12.75">
      <c r="A38" s="16" t="s">
        <v>36</v>
      </c>
      <c r="B38" s="30">
        <f>('1921_mobilisables'!B38/'1911_mobilisables'!B38)-1</f>
        <v>-0.12841188452623442</v>
      </c>
      <c r="C38" s="31">
        <f>'1921_mobilisables'!B38-'1911_mobilisables'!B38</f>
        <v>-18282</v>
      </c>
      <c r="D38" s="30">
        <f>('1921_mobilisables'!I38/'1911_mobilisables'!I38)-1</f>
        <v>-0.22660056991586153</v>
      </c>
      <c r="E38" s="31">
        <f>'1921_mobilisables'!I38-'1911_mobilisables'!I38</f>
        <v>-13439</v>
      </c>
      <c r="F38" s="30">
        <f>('1921_mobilisables'!J38/'1911_mobilisables'!J38)-1</f>
        <v>-0.2517563237606225</v>
      </c>
      <c r="G38" s="31">
        <f>'1921_mobilisables'!J38-'1911_mobilisables'!J38</f>
        <v>-12650</v>
      </c>
    </row>
    <row r="39" spans="1:7" ht="12.75">
      <c r="A39" s="16" t="s">
        <v>52</v>
      </c>
      <c r="B39" s="30">
        <f>('1921_mobilisables'!B54/'1911_mobilisables'!B54)-1</f>
        <v>-0.09108931259877129</v>
      </c>
      <c r="C39" s="31">
        <f>'1921_mobilisables'!B54-'1911_mobilisables'!B54</f>
        <v>-9741</v>
      </c>
      <c r="D39" s="30">
        <f>('1921_mobilisables'!I54/'1911_mobilisables'!I54)-1</f>
        <v>-0.22554383797378985</v>
      </c>
      <c r="E39" s="31">
        <f>'1921_mobilisables'!I54-'1911_mobilisables'!I54</f>
        <v>-10223</v>
      </c>
      <c r="F39" s="30">
        <f>('1921_mobilisables'!J54/'1911_mobilisables'!J54)-1</f>
        <v>-0.24577537351880474</v>
      </c>
      <c r="G39" s="31">
        <f>'1921_mobilisables'!J54-'1911_mobilisables'!J54</f>
        <v>-9541</v>
      </c>
    </row>
    <row r="40" spans="1:7" ht="12.75">
      <c r="A40" s="16" t="s">
        <v>58</v>
      </c>
      <c r="B40" s="30">
        <f>('1921_mobilisables'!B60/'1911_mobilisables'!B60)-1</f>
        <v>-0.12384337262802192</v>
      </c>
      <c r="C40" s="31">
        <f>'1921_mobilisables'!B60-'1911_mobilisables'!B60</f>
        <v>-118891</v>
      </c>
      <c r="D40" s="30">
        <f>('1921_mobilisables'!I60/'1911_mobilisables'!I60)-1</f>
        <v>-0.22458783493573864</v>
      </c>
      <c r="E40" s="31">
        <f>'1921_mobilisables'!I60-'1911_mobilisables'!I60</f>
        <v>-101964</v>
      </c>
      <c r="F40" s="30">
        <f>('1921_mobilisables'!J60/'1911_mobilisables'!J60)-1</f>
        <v>-0.2298187998070872</v>
      </c>
      <c r="G40" s="31">
        <f>'1921_mobilisables'!J60-'1911_mobilisables'!J60</f>
        <v>-90063</v>
      </c>
    </row>
    <row r="41" spans="1:7" ht="12.75">
      <c r="A41" s="16" t="s">
        <v>64</v>
      </c>
      <c r="B41" s="30">
        <f>('1921_mobilisables'!B66/'1911_mobilisables'!B66)-1</f>
        <v>-0.13239551518648585</v>
      </c>
      <c r="C41" s="31">
        <f>'1921_mobilisables'!B66-'1911_mobilisables'!B66</f>
        <v>-13308</v>
      </c>
      <c r="D41" s="30">
        <f>('1921_mobilisables'!I66/'1911_mobilisables'!I66)-1</f>
        <v>-0.2227554989422924</v>
      </c>
      <c r="E41" s="31">
        <f>'1921_mobilisables'!I66-'1911_mobilisables'!I66</f>
        <v>-9793</v>
      </c>
      <c r="F41" s="30">
        <f>('1921_mobilisables'!J66/'1911_mobilisables'!J66)-1</f>
        <v>-0.2450366280921542</v>
      </c>
      <c r="G41" s="31">
        <f>'1921_mobilisables'!J66-'1911_mobilisables'!J66</f>
        <v>-9232</v>
      </c>
    </row>
    <row r="42" spans="1:7" ht="12.75">
      <c r="A42" s="16" t="s">
        <v>63</v>
      </c>
      <c r="B42" s="30">
        <f>('1921_mobilisables'!B65/'1911_mobilisables'!B65)-1</f>
        <v>-0.10094997076275658</v>
      </c>
      <c r="C42" s="31">
        <f>'1921_mobilisables'!B65-'1911_mobilisables'!B65</f>
        <v>-21062</v>
      </c>
      <c r="D42" s="30">
        <f>('1921_mobilisables'!I65/'1911_mobilisables'!I65)-1</f>
        <v>-0.2224318375780443</v>
      </c>
      <c r="E42" s="31">
        <f>'1921_mobilisables'!I65-'1911_mobilisables'!I65</f>
        <v>-19808</v>
      </c>
      <c r="F42" s="30">
        <f>('1921_mobilisables'!J65/'1911_mobilisables'!J65)-1</f>
        <v>-0.24056972922210051</v>
      </c>
      <c r="G42" s="31">
        <f>'1921_mobilisables'!J65-'1911_mobilisables'!J65</f>
        <v>-18444</v>
      </c>
    </row>
    <row r="43" spans="1:7" ht="12.75">
      <c r="A43" s="16" t="s">
        <v>46</v>
      </c>
      <c r="B43" s="30">
        <f>('1921_mobilisables'!B48/'1911_mobilisables'!B48)-1</f>
        <v>-0.16953297173276438</v>
      </c>
      <c r="C43" s="31">
        <f>'1921_mobilisables'!B48-'1911_mobilisables'!B48</f>
        <v>-16847</v>
      </c>
      <c r="D43" s="30">
        <f>('1921_mobilisables'!I48/'1911_mobilisables'!I48)-1</f>
        <v>-0.22071510370276115</v>
      </c>
      <c r="E43" s="31">
        <f>'1921_mobilisables'!I48-'1911_mobilisables'!I48</f>
        <v>-8673</v>
      </c>
      <c r="F43" s="30">
        <f>('1921_mobilisables'!J48/'1911_mobilisables'!J48)-1</f>
        <v>-0.24585753592173643</v>
      </c>
      <c r="G43" s="31">
        <f>'1921_mobilisables'!J48-'1911_mobilisables'!J48</f>
        <v>-8042</v>
      </c>
    </row>
    <row r="44" spans="1:7" ht="12.75">
      <c r="A44" s="16" t="s">
        <v>8</v>
      </c>
      <c r="B44" s="30">
        <f>('1921_mobilisables'!B10/'1911_mobilisables'!B10)-1</f>
        <v>-0.16098139839903403</v>
      </c>
      <c r="C44" s="31">
        <f>'1921_mobilisables'!B10-'1911_mobilisables'!B10</f>
        <v>-15465</v>
      </c>
      <c r="D44" s="30">
        <f>('1921_mobilisables'!I10/'1911_mobilisables'!I10)-1</f>
        <v>-0.21983671782152636</v>
      </c>
      <c r="E44" s="31">
        <f>'1921_mobilisables'!I10-'1911_mobilisables'!I10</f>
        <v>-8509</v>
      </c>
      <c r="F44" s="30">
        <f>('1921_mobilisables'!J10/'1911_mobilisables'!J10)-1</f>
        <v>-0.2429421873082116</v>
      </c>
      <c r="G44" s="31">
        <f>'1921_mobilisables'!J10-'1911_mobilisables'!J10</f>
        <v>-7917</v>
      </c>
    </row>
    <row r="45" spans="1:7" ht="12.75">
      <c r="A45" s="16" t="s">
        <v>19</v>
      </c>
      <c r="B45" s="30">
        <f>('1921_mobilisables'!B21/'1911_mobilisables'!B21)-1</f>
        <v>-0.1286917345347427</v>
      </c>
      <c r="C45" s="31">
        <f>'1921_mobilisables'!B21-'1911_mobilisables'!B21</f>
        <v>-18567</v>
      </c>
      <c r="D45" s="30">
        <f>('1921_mobilisables'!I21/'1911_mobilisables'!I21)-1</f>
        <v>-0.2169325918611299</v>
      </c>
      <c r="E45" s="31">
        <f>'1921_mobilisables'!I21-'1911_mobilisables'!I21</f>
        <v>-12522</v>
      </c>
      <c r="F45" s="30">
        <f>('1921_mobilisables'!J21/'1911_mobilisables'!J21)-1</f>
        <v>-0.24222387969439796</v>
      </c>
      <c r="G45" s="31">
        <f>'1921_mobilisables'!J21-'1911_mobilisables'!J21</f>
        <v>-12016</v>
      </c>
    </row>
    <row r="46" spans="1:7" ht="12.75">
      <c r="A46" s="16" t="s">
        <v>11</v>
      </c>
      <c r="B46" s="30">
        <f>('1921_mobilisables'!B13/'1911_mobilisables'!B13)-1</f>
        <v>-0.1290761922689373</v>
      </c>
      <c r="C46" s="31">
        <f>'1921_mobilisables'!B13-'1911_mobilisables'!B13</f>
        <v>-23314</v>
      </c>
      <c r="D46" s="30">
        <f>('1921_mobilisables'!I13/'1911_mobilisables'!I13)-1</f>
        <v>-0.21541990604653716</v>
      </c>
      <c r="E46" s="31">
        <f>'1921_mobilisables'!I13-'1911_mobilisables'!I13</f>
        <v>-15683</v>
      </c>
      <c r="F46" s="30">
        <f>('1921_mobilisables'!J13/'1911_mobilisables'!J13)-1</f>
        <v>-0.2361018682335373</v>
      </c>
      <c r="G46" s="31">
        <f>'1921_mobilisables'!J13-'1911_mobilisables'!J13</f>
        <v>-14546</v>
      </c>
    </row>
    <row r="47" spans="1:7" ht="12.75">
      <c r="A47" s="16" t="s">
        <v>69</v>
      </c>
      <c r="B47" s="30">
        <f>('1921_mobilisables'!B71/'1911_mobilisables'!B71)-1</f>
        <v>-0.10643085056075186</v>
      </c>
      <c r="C47" s="31">
        <f>'1921_mobilisables'!B71-'1911_mobilisables'!B71</f>
        <v>-21381</v>
      </c>
      <c r="D47" s="30">
        <f>('1921_mobilisables'!I71/'1911_mobilisables'!I71)-1</f>
        <v>-0.21442403614811334</v>
      </c>
      <c r="E47" s="31">
        <f>'1921_mobilisables'!I71-'1911_mobilisables'!I71</f>
        <v>-18270</v>
      </c>
      <c r="F47" s="30">
        <f>('1921_mobilisables'!J71/'1911_mobilisables'!J71)-1</f>
        <v>-0.2279183830924597</v>
      </c>
      <c r="G47" s="31">
        <f>'1921_mobilisables'!J71-'1911_mobilisables'!J71</f>
        <v>-16543</v>
      </c>
    </row>
    <row r="48" spans="1:7" ht="12.75">
      <c r="A48" s="16" t="s">
        <v>18</v>
      </c>
      <c r="B48" s="30">
        <f>('1921_mobilisables'!B20/'1911_mobilisables'!B20)-1</f>
        <v>-0.13659440873075201</v>
      </c>
      <c r="C48" s="31">
        <f>'1921_mobilisables'!B20-'1911_mobilisables'!B20</f>
        <v>-22842</v>
      </c>
      <c r="D48" s="30">
        <f>('1921_mobilisables'!I20/'1911_mobilisables'!I20)-1</f>
        <v>-0.21241236042586342</v>
      </c>
      <c r="E48" s="31">
        <f>'1921_mobilisables'!I20-'1911_mobilisables'!I20</f>
        <v>-14724</v>
      </c>
      <c r="F48" s="30">
        <f>('1921_mobilisables'!J20/'1911_mobilisables'!J20)-1</f>
        <v>-0.23636056147471673</v>
      </c>
      <c r="G48" s="31">
        <f>'1921_mobilisables'!J20-'1911_mobilisables'!J20</f>
        <v>-13976</v>
      </c>
    </row>
    <row r="49" spans="1:7" ht="12.75">
      <c r="A49" s="16" t="s">
        <v>60</v>
      </c>
      <c r="B49" s="30">
        <f>('1921_mobilisables'!B62/'1911_mobilisables'!B62)-1</f>
        <v>-0.13898481832094156</v>
      </c>
      <c r="C49" s="31">
        <f>'1921_mobilisables'!B62-'1911_mobilisables'!B62</f>
        <v>-20525</v>
      </c>
      <c r="D49" s="30">
        <f>('1921_mobilisables'!I62/'1911_mobilisables'!I62)-1</f>
        <v>-0.2115719930254507</v>
      </c>
      <c r="E49" s="31">
        <f>'1921_mobilisables'!I62-'1911_mobilisables'!I62</f>
        <v>-13226</v>
      </c>
      <c r="F49" s="30">
        <f>('1921_mobilisables'!J62/'1911_mobilisables'!J62)-1</f>
        <v>-0.22135712661968632</v>
      </c>
      <c r="G49" s="31">
        <f>'1921_mobilisables'!J62-'1911_mobilisables'!J62</f>
        <v>-11685</v>
      </c>
    </row>
    <row r="50" spans="1:7" ht="12.75">
      <c r="A50" s="16" t="s">
        <v>49</v>
      </c>
      <c r="B50" s="30">
        <f>('1921_mobilisables'!B51/'1911_mobilisables'!B51)-1</f>
        <v>-0.10749339793182378</v>
      </c>
      <c r="C50" s="31">
        <f>'1921_mobilisables'!B51-'1911_mobilisables'!B51</f>
        <v>-26580</v>
      </c>
      <c r="D50" s="30">
        <f>('1921_mobilisables'!I51/'1911_mobilisables'!I51)-1</f>
        <v>-0.21094385493497114</v>
      </c>
      <c r="E50" s="31">
        <f>'1921_mobilisables'!I51-'1911_mobilisables'!I51</f>
        <v>-23080</v>
      </c>
      <c r="F50" s="30">
        <f>('1921_mobilisables'!J51/'1911_mobilisables'!J51)-1</f>
        <v>-0.23004158676118858</v>
      </c>
      <c r="G50" s="31">
        <f>'1921_mobilisables'!J51-'1911_mobilisables'!J51</f>
        <v>-21352</v>
      </c>
    </row>
    <row r="51" spans="1:7" ht="12.75">
      <c r="A51" s="16" t="s">
        <v>77</v>
      </c>
      <c r="B51" s="30">
        <f>('1921_mobilisables'!B79/'1911_mobilisables'!B79)-1</f>
        <v>-0.11454407096060781</v>
      </c>
      <c r="C51" s="31">
        <f>'1921_mobilisables'!B79-'1911_mobilisables'!B79</f>
        <v>-19267</v>
      </c>
      <c r="D51" s="30">
        <f>('1921_mobilisables'!I79/'1911_mobilisables'!I79)-1</f>
        <v>-0.20991687286274296</v>
      </c>
      <c r="E51" s="31">
        <f>'1921_mobilisables'!I79-'1911_mobilisables'!I79</f>
        <v>-15101</v>
      </c>
      <c r="F51" s="30">
        <f>('1921_mobilisables'!J79/'1911_mobilisables'!J79)-1</f>
        <v>-0.22926325791706936</v>
      </c>
      <c r="G51" s="31">
        <f>'1921_mobilisables'!J79-'1911_mobilisables'!J79</f>
        <v>-13994</v>
      </c>
    </row>
    <row r="52" spans="1:7" ht="12.75">
      <c r="A52" s="16" t="s">
        <v>16</v>
      </c>
      <c r="B52" s="30">
        <f>('1921_mobilisables'!B18/'1911_mobilisables'!B18)-1</f>
        <v>-0.12406098877881588</v>
      </c>
      <c r="C52" s="31">
        <f>'1921_mobilisables'!B18-'1911_mobilisables'!B18</f>
        <v>-21139</v>
      </c>
      <c r="D52" s="30">
        <f>('1921_mobilisables'!I18/'1911_mobilisables'!I18)-1</f>
        <v>-0.20931759446811482</v>
      </c>
      <c r="E52" s="31">
        <f>'1921_mobilisables'!I18-'1911_mobilisables'!I18</f>
        <v>-14984</v>
      </c>
      <c r="F52" s="30">
        <f>('1921_mobilisables'!J18/'1911_mobilisables'!J18)-1</f>
        <v>-0.2288719023955358</v>
      </c>
      <c r="G52" s="31">
        <f>'1921_mobilisables'!J18-'1911_mobilisables'!J18</f>
        <v>-13863</v>
      </c>
    </row>
    <row r="53" spans="1:7" ht="12.75">
      <c r="A53" s="16" t="s">
        <v>24</v>
      </c>
      <c r="B53" s="30">
        <f>('1921_mobilisables'!B26/'1911_mobilisables'!B26)-1</f>
        <v>-0.130537663287845</v>
      </c>
      <c r="C53" s="31">
        <f>'1921_mobilisables'!B26-'1911_mobilisables'!B26</f>
        <v>-28190</v>
      </c>
      <c r="D53" s="30">
        <f>('1921_mobilisables'!I26/'1911_mobilisables'!I26)-1</f>
        <v>-0.20813632003611127</v>
      </c>
      <c r="E53" s="31">
        <f>'1921_mobilisables'!I26-'1911_mobilisables'!I26</f>
        <v>-18444</v>
      </c>
      <c r="F53" s="30">
        <f>('1921_mobilisables'!J26/'1911_mobilisables'!J26)-1</f>
        <v>-0.22763352080092536</v>
      </c>
      <c r="G53" s="31">
        <f>'1921_mobilisables'!J26-'1911_mobilisables'!J26</f>
        <v>-17121</v>
      </c>
    </row>
    <row r="54" spans="1:7" ht="12.75">
      <c r="A54" s="16" t="s">
        <v>71</v>
      </c>
      <c r="B54" s="30">
        <f>('1921_mobilisables'!B73/'1911_mobilisables'!B73)-1</f>
        <v>-0.11055933291563214</v>
      </c>
      <c r="C54" s="31">
        <f>'1921_mobilisables'!B73-'1911_mobilisables'!B73</f>
        <v>-14293</v>
      </c>
      <c r="D54" s="30">
        <f>('1921_mobilisables'!I73/'1911_mobilisables'!I73)-1</f>
        <v>-0.20781247229462563</v>
      </c>
      <c r="E54" s="31">
        <f>'1921_mobilisables'!I73-'1911_mobilisables'!I73</f>
        <v>-11720</v>
      </c>
      <c r="F54" s="30">
        <f>('1921_mobilisables'!J73/'1911_mobilisables'!J73)-1</f>
        <v>-0.22607585398526453</v>
      </c>
      <c r="G54" s="31">
        <f>'1921_mobilisables'!J73-'1911_mobilisables'!J73</f>
        <v>-10801</v>
      </c>
    </row>
    <row r="55" spans="1:7" ht="12.75">
      <c r="A55" s="16" t="s">
        <v>32</v>
      </c>
      <c r="B55" s="30">
        <f>('1921_mobilisables'!B34/'1911_mobilisables'!B34)-1</f>
        <v>-0.1610398892214231</v>
      </c>
      <c r="C55" s="31">
        <f>'1921_mobilisables'!B34-'1911_mobilisables'!B34</f>
        <v>-18026</v>
      </c>
      <c r="D55" s="30">
        <f>('1921_mobilisables'!I34/'1911_mobilisables'!I34)-1</f>
        <v>-0.20025455173008888</v>
      </c>
      <c r="E55" s="31">
        <f>'1921_mobilisables'!I34-'1911_mobilisables'!I34</f>
        <v>-9283</v>
      </c>
      <c r="F55" s="30">
        <f>('1921_mobilisables'!J34/'1911_mobilisables'!J34)-1</f>
        <v>-0.22369001583140846</v>
      </c>
      <c r="G55" s="31">
        <f>'1921_mobilisables'!J34-'1911_mobilisables'!J34</f>
        <v>-8619</v>
      </c>
    </row>
    <row r="56" spans="1:7" ht="12.75">
      <c r="A56" s="16" t="s">
        <v>82</v>
      </c>
      <c r="B56" s="30">
        <f>('1921_mobilisables'!B84/'1911_mobilisables'!B84)-1</f>
        <v>-0.11372974255144308</v>
      </c>
      <c r="C56" s="31">
        <f>'1921_mobilisables'!B84-'1911_mobilisables'!B84</f>
        <v>-13425</v>
      </c>
      <c r="D56" s="30">
        <f>('1921_mobilisables'!I84/'1911_mobilisables'!I84)-1</f>
        <v>-0.1991851605194601</v>
      </c>
      <c r="E56" s="31">
        <f>'1921_mobilisables'!I84-'1911_mobilisables'!I84</f>
        <v>-10169</v>
      </c>
      <c r="F56" s="30">
        <f>('1921_mobilisables'!J84/'1911_mobilisables'!J84)-1</f>
        <v>-0.2172642515886637</v>
      </c>
      <c r="G56" s="31">
        <f>'1921_mobilisables'!J84-'1911_mobilisables'!J84</f>
        <v>-9368</v>
      </c>
    </row>
    <row r="57" spans="1:7" ht="12.75">
      <c r="A57" s="16" t="s">
        <v>87</v>
      </c>
      <c r="B57" s="30">
        <f>('1921_mobilisables'!B89/'1911_mobilisables'!B89)-1</f>
        <v>-0.1246478495344906</v>
      </c>
      <c r="C57" s="31">
        <f>'1921_mobilisables'!B89-'1911_mobilisables'!B89</f>
        <v>-18583</v>
      </c>
      <c r="D57" s="30">
        <f>('1921_mobilisables'!I89/'1911_mobilisables'!I89)-1</f>
        <v>-0.19656086919325866</v>
      </c>
      <c r="E57" s="31">
        <f>'1921_mobilisables'!I89-'1911_mobilisables'!I89</f>
        <v>-11488</v>
      </c>
      <c r="F57" s="30">
        <f>('1921_mobilisables'!J89/'1911_mobilisables'!J89)-1</f>
        <v>-0.22355617851991794</v>
      </c>
      <c r="G57" s="31">
        <f>'1921_mobilisables'!J89-'1911_mobilisables'!J89</f>
        <v>-11005</v>
      </c>
    </row>
    <row r="58" spans="1:7" ht="12.75">
      <c r="A58" s="16" t="s">
        <v>61</v>
      </c>
      <c r="B58" s="30">
        <f>('1921_mobilisables'!B63/'1911_mobilisables'!B63)-1</f>
        <v>-0.08231603885335226</v>
      </c>
      <c r="C58" s="31">
        <f>'1921_mobilisables'!B63-'1911_mobilisables'!B63</f>
        <v>-43432</v>
      </c>
      <c r="D58" s="30">
        <f>('1921_mobilisables'!I63/'1911_mobilisables'!I63)-1</f>
        <v>-0.19596048224485152</v>
      </c>
      <c r="E58" s="31">
        <f>'1921_mobilisables'!I63-'1911_mobilisables'!I63</f>
        <v>-46454</v>
      </c>
      <c r="F58" s="30">
        <f>('1921_mobilisables'!J63/'1911_mobilisables'!J63)-1</f>
        <v>-0.19551043309181315</v>
      </c>
      <c r="G58" s="31">
        <f>'1921_mobilisables'!J63-'1911_mobilisables'!J63</f>
        <v>-40421</v>
      </c>
    </row>
    <row r="59" spans="1:7" ht="12.75">
      <c r="A59" s="16" t="s">
        <v>40</v>
      </c>
      <c r="B59" s="30">
        <f>('1921_mobilisables'!B42/'1911_mobilisables'!B42)-1</f>
        <v>-0.12191764632272684</v>
      </c>
      <c r="C59" s="31">
        <f>'1921_mobilisables'!B42-'1911_mobilisables'!B42</f>
        <v>-17537</v>
      </c>
      <c r="D59" s="30">
        <f>('1921_mobilisables'!I42/'1911_mobilisables'!I42)-1</f>
        <v>-0.19372696748833018</v>
      </c>
      <c r="E59" s="31">
        <f>'1921_mobilisables'!I42-'1911_mobilisables'!I42</f>
        <v>-11828</v>
      </c>
      <c r="F59" s="30">
        <f>('1921_mobilisables'!J42/'1911_mobilisables'!J42)-1</f>
        <v>-0.21034984010078495</v>
      </c>
      <c r="G59" s="31">
        <f>'1921_mobilisables'!J42-'1911_mobilisables'!J42</f>
        <v>-10853</v>
      </c>
    </row>
    <row r="60" spans="1:7" ht="12.75">
      <c r="A60" s="16" t="s">
        <v>17</v>
      </c>
      <c r="B60" s="30">
        <f>('1921_mobilisables'!B19/'1911_mobilisables'!B19)-1</f>
        <v>-0.10410527223935084</v>
      </c>
      <c r="C60" s="31">
        <f>'1921_mobilisables'!B19-'1911_mobilisables'!B19</f>
        <v>-22927</v>
      </c>
      <c r="D60" s="30">
        <f>('1921_mobilisables'!I19/'1911_mobilisables'!I19)-1</f>
        <v>-0.19063690800217747</v>
      </c>
      <c r="E60" s="31">
        <f>'1921_mobilisables'!I19-'1911_mobilisables'!I19</f>
        <v>-17510</v>
      </c>
      <c r="F60" s="30">
        <f>('1921_mobilisables'!J19/'1911_mobilisables'!J19)-1</f>
        <v>-0.20832529112783893</v>
      </c>
      <c r="G60" s="31">
        <f>'1921_mobilisables'!J19-'1911_mobilisables'!J19</f>
        <v>-16190</v>
      </c>
    </row>
    <row r="61" spans="1:7" ht="12.75">
      <c r="A61" s="16" t="s">
        <v>27</v>
      </c>
      <c r="B61" s="30">
        <f>('1921_mobilisables'!B29/'1911_mobilisables'!B29)-1</f>
        <v>-0.09176902621248573</v>
      </c>
      <c r="C61" s="31">
        <f>'1921_mobilisables'!B29-'1911_mobilisables'!B29</f>
        <v>-14494</v>
      </c>
      <c r="D61" s="30">
        <f>('1921_mobilisables'!I29/'1911_mobilisables'!I29)-1</f>
        <v>-0.1901186692713649</v>
      </c>
      <c r="E61" s="31">
        <f>'1921_mobilisables'!I29-'1911_mobilisables'!I29</f>
        <v>-13041</v>
      </c>
      <c r="F61" s="30">
        <f>('1921_mobilisables'!J29/'1911_mobilisables'!J29)-1</f>
        <v>-0.20361578422265803</v>
      </c>
      <c r="G61" s="31">
        <f>'1921_mobilisables'!J29-'1911_mobilisables'!J29</f>
        <v>-11837</v>
      </c>
    </row>
    <row r="62" spans="1:7" ht="12.75">
      <c r="A62" s="16" t="s">
        <v>75</v>
      </c>
      <c r="B62" s="30">
        <f>('1921_mobilisables'!B77/'1911_mobilisables'!B77)-1</f>
        <v>-0.0625027865709572</v>
      </c>
      <c r="C62" s="31">
        <f>'1921_mobilisables'!B77-'1911_mobilisables'!B77</f>
        <v>-11215</v>
      </c>
      <c r="D62" s="30">
        <f>('1921_mobilisables'!I77/'1911_mobilisables'!I77)-1</f>
        <v>-0.18929913168959767</v>
      </c>
      <c r="E62" s="31">
        <f>'1921_mobilisables'!I77-'1911_mobilisables'!I77</f>
        <v>-15217</v>
      </c>
      <c r="F62" s="30">
        <f>('1921_mobilisables'!J77/'1911_mobilisables'!J77)-1</f>
        <v>-0.2095132387948534</v>
      </c>
      <c r="G62" s="31">
        <f>'1921_mobilisables'!J77-'1911_mobilisables'!J77</f>
        <v>-14346</v>
      </c>
    </row>
    <row r="63" spans="1:7" ht="12.75">
      <c r="A63" s="35" t="s">
        <v>108</v>
      </c>
      <c r="B63" s="30">
        <f>('1921_mobilisables'!B90/'1911_mobilisables'!B90)-1</f>
        <v>-0.08389725509601831</v>
      </c>
      <c r="C63" s="31">
        <f>'1921_mobilisables'!B90-'1911_mobilisables'!B90</f>
        <v>-1615395</v>
      </c>
      <c r="D63" s="30">
        <f>('1921_mobilisables'!I90/'1911_mobilisables'!I90)-1</f>
        <v>-0.18544237660114704</v>
      </c>
      <c r="E63" s="31">
        <f>'1921_mobilisables'!I90-'1911_mobilisables'!I90</f>
        <v>-1627148</v>
      </c>
      <c r="F63" s="30">
        <f>('1921_mobilisables'!J90/'1911_mobilisables'!J90)-1</f>
        <v>-0.19331569919261415</v>
      </c>
      <c r="G63" s="31">
        <f>'1921_mobilisables'!J90-'1911_mobilisables'!J90</f>
        <v>-1451665</v>
      </c>
    </row>
    <row r="64" spans="1:7" ht="12.75">
      <c r="A64" s="16" t="s">
        <v>78</v>
      </c>
      <c r="B64" s="30">
        <f>('1921_mobilisables'!B80/'1911_mobilisables'!B80)-1</f>
        <v>-0.13090357297288635</v>
      </c>
      <c r="C64" s="31">
        <f>'1921_mobilisables'!B80-'1911_mobilisables'!B80</f>
        <v>-32695</v>
      </c>
      <c r="D64" s="30">
        <f>('1921_mobilisables'!I80/'1911_mobilisables'!I80)-1</f>
        <v>-0.18486316322037233</v>
      </c>
      <c r="E64" s="31">
        <f>'1921_mobilisables'!I80-'1911_mobilisables'!I80</f>
        <v>-19731</v>
      </c>
      <c r="F64" s="30">
        <f>('1921_mobilisables'!J80/'1911_mobilisables'!J80)-1</f>
        <v>-0.18908399310009283</v>
      </c>
      <c r="G64" s="31">
        <f>'1921_mobilisables'!J80-'1911_mobilisables'!J80</f>
        <v>-17100</v>
      </c>
    </row>
    <row r="65" spans="1:7" ht="12.75">
      <c r="A65" s="16" t="s">
        <v>41</v>
      </c>
      <c r="B65" s="30">
        <f>('1921_mobilisables'!B43/'1911_mobilisables'!B43)-1</f>
        <v>-0.10453626684099393</v>
      </c>
      <c r="C65" s="31">
        <f>'1921_mobilisables'!B43-'1911_mobilisables'!B43</f>
        <v>-13912</v>
      </c>
      <c r="D65" s="30">
        <f>('1921_mobilisables'!I43/'1911_mobilisables'!I43)-1</f>
        <v>-0.17960004347353553</v>
      </c>
      <c r="E65" s="31">
        <f>'1921_mobilisables'!I43-'1911_mobilisables'!I43</f>
        <v>-9915</v>
      </c>
      <c r="F65" s="30">
        <f>('1921_mobilisables'!J43/'1911_mobilisables'!J43)-1</f>
        <v>-0.19560209870750334</v>
      </c>
      <c r="G65" s="31">
        <f>'1921_mobilisables'!J43-'1911_mobilisables'!J43</f>
        <v>-9171</v>
      </c>
    </row>
    <row r="66" spans="1:7" ht="12.75">
      <c r="A66" s="16" t="s">
        <v>38</v>
      </c>
      <c r="B66" s="30">
        <f>('1921_mobilisables'!B40/'1911_mobilisables'!B40)-1</f>
        <v>-0.08476690572827927</v>
      </c>
      <c r="C66" s="31">
        <f>'1921_mobilisables'!B40-'1911_mobilisables'!B40</f>
        <v>-23036</v>
      </c>
      <c r="D66" s="30">
        <f>('1921_mobilisables'!I40/'1911_mobilisables'!I40)-1</f>
        <v>-0.17877378158955448</v>
      </c>
      <c r="E66" s="31">
        <f>'1921_mobilisables'!I40-'1911_mobilisables'!I40</f>
        <v>-21866</v>
      </c>
      <c r="F66" s="30">
        <f>('1921_mobilisables'!J40/'1911_mobilisables'!J40)-1</f>
        <v>-0.19313255212589042</v>
      </c>
      <c r="G66" s="31">
        <f>'1921_mobilisables'!J40-'1911_mobilisables'!J40</f>
        <v>-20091</v>
      </c>
    </row>
    <row r="67" spans="1:7" ht="12.75">
      <c r="A67" s="16" t="s">
        <v>57</v>
      </c>
      <c r="B67" s="30">
        <f>('1921_mobilisables'!B59/'1911_mobilisables'!B59)-1</f>
        <v>-0.11844089111253842</v>
      </c>
      <c r="C67" s="31">
        <f>'1921_mobilisables'!B59-'1911_mobilisables'!B59</f>
        <v>-17518</v>
      </c>
      <c r="D67" s="30">
        <f>('1921_mobilisables'!I59/'1911_mobilisables'!I59)-1</f>
        <v>-0.1779272501991327</v>
      </c>
      <c r="E67" s="31">
        <f>'1921_mobilisables'!I59-'1911_mobilisables'!I59</f>
        <v>-10052</v>
      </c>
      <c r="F67" s="30">
        <f>('1921_mobilisables'!J59/'1911_mobilisables'!J59)-1</f>
        <v>-0.20307231962238703</v>
      </c>
      <c r="G67" s="31">
        <f>'1921_mobilisables'!J59-'1911_mobilisables'!J59</f>
        <v>-9637</v>
      </c>
    </row>
    <row r="68" spans="1:7" ht="12.75">
      <c r="A68" s="16" t="s">
        <v>59</v>
      </c>
      <c r="B68" s="30">
        <f>('1921_mobilisables'!B61/'1911_mobilisables'!B61)-1</f>
        <v>-0.08372711090396123</v>
      </c>
      <c r="C68" s="31">
        <f>'1921_mobilisables'!B61-'1911_mobilisables'!B61</f>
        <v>-16886</v>
      </c>
      <c r="D68" s="30">
        <f>('1921_mobilisables'!I61/'1911_mobilisables'!I61)-1</f>
        <v>-0.1751256815917056</v>
      </c>
      <c r="E68" s="31">
        <f>'1921_mobilisables'!I61-'1911_mobilisables'!I61</f>
        <v>-15641</v>
      </c>
      <c r="F68" s="30">
        <f>('1921_mobilisables'!J61/'1911_mobilisables'!J61)-1</f>
        <v>-0.18108322324966974</v>
      </c>
      <c r="G68" s="31">
        <f>'1921_mobilisables'!J61-'1911_mobilisables'!J61</f>
        <v>-13708</v>
      </c>
    </row>
    <row r="69" spans="1:7" ht="12.75">
      <c r="A69" s="16" t="s">
        <v>2</v>
      </c>
      <c r="B69" s="30">
        <f>('1921_mobilisables'!B4/'1911_mobilisables'!B4)-1</f>
        <v>-0.11988429934042621</v>
      </c>
      <c r="C69" s="31">
        <f>'1921_mobilisables'!B4-'1911_mobilisables'!B4</f>
        <v>-23956</v>
      </c>
      <c r="D69" s="30">
        <f>('1921_mobilisables'!I4/'1911_mobilisables'!I4)-1</f>
        <v>-0.17350828762294002</v>
      </c>
      <c r="E69" s="31">
        <f>'1921_mobilisables'!I4-'1911_mobilisables'!I4</f>
        <v>-14519</v>
      </c>
      <c r="F69" s="30">
        <f>('1921_mobilisables'!J4/'1911_mobilisables'!J4)-1</f>
        <v>-0.18882469057533535</v>
      </c>
      <c r="G69" s="31">
        <f>'1921_mobilisables'!J4-'1911_mobilisables'!J4</f>
        <v>-13105</v>
      </c>
    </row>
    <row r="70" spans="1:7" ht="12.75">
      <c r="A70" s="16" t="s">
        <v>14</v>
      </c>
      <c r="B70" s="30">
        <f>('1921_mobilisables'!B16/'1911_mobilisables'!B16)-1</f>
        <v>-0.07732435709271901</v>
      </c>
      <c r="C70" s="31">
        <f>'1921_mobilisables'!B16-'1911_mobilisables'!B16</f>
        <v>-14541</v>
      </c>
      <c r="D70" s="30">
        <f>('1921_mobilisables'!I16/'1911_mobilisables'!I16)-1</f>
        <v>-0.1734096417344564</v>
      </c>
      <c r="E70" s="31">
        <f>'1921_mobilisables'!I16-'1911_mobilisables'!I16</f>
        <v>-14453</v>
      </c>
      <c r="F70" s="30">
        <f>('1921_mobilisables'!J16/'1911_mobilisables'!J16)-1</f>
        <v>-0.17553748973175087</v>
      </c>
      <c r="G70" s="31">
        <f>'1921_mobilisables'!J16-'1911_mobilisables'!J16</f>
        <v>-12394</v>
      </c>
    </row>
    <row r="71" spans="1:7" ht="12.75">
      <c r="A71" s="16" t="s">
        <v>79</v>
      </c>
      <c r="B71" s="30">
        <f>('1921_mobilisables'!B81/'1911_mobilisables'!B81)-1</f>
        <v>-0.11707286153456087</v>
      </c>
      <c r="C71" s="31">
        <f>'1921_mobilisables'!B81-'1911_mobilisables'!B81</f>
        <v>-18470</v>
      </c>
      <c r="D71" s="30">
        <f>('1921_mobilisables'!I81/'1911_mobilisables'!I81)-1</f>
        <v>-0.17171099713740456</v>
      </c>
      <c r="E71" s="31">
        <f>'1921_mobilisables'!I81-'1911_mobilisables'!I81</f>
        <v>-11517</v>
      </c>
      <c r="F71" s="30">
        <f>('1921_mobilisables'!J81/'1911_mobilisables'!J81)-1</f>
        <v>-0.1884414549960174</v>
      </c>
      <c r="G71" s="31">
        <f>'1921_mobilisables'!J81-'1911_mobilisables'!J81</f>
        <v>-10646</v>
      </c>
    </row>
    <row r="72" spans="1:7" ht="12.75">
      <c r="A72" s="16" t="s">
        <v>47</v>
      </c>
      <c r="B72" s="30">
        <f>('1921_mobilisables'!B49/'1911_mobilisables'!B49)-1</f>
        <v>-0.13225185592521305</v>
      </c>
      <c r="C72" s="31">
        <f>'1921_mobilisables'!B49-'1911_mobilisables'!B49</f>
        <v>-17316</v>
      </c>
      <c r="D72" s="30">
        <f>('1921_mobilisables'!I49/'1911_mobilisables'!I49)-1</f>
        <v>-0.16899134819436634</v>
      </c>
      <c r="E72" s="31">
        <f>'1921_mobilisables'!I49-'1911_mobilisables'!I49</f>
        <v>-9317</v>
      </c>
      <c r="F72" s="30">
        <f>('1921_mobilisables'!J49/'1911_mobilisables'!J49)-1</f>
        <v>-0.1851284520110289</v>
      </c>
      <c r="G72" s="31">
        <f>'1921_mobilisables'!J49-'1911_mobilisables'!J49</f>
        <v>-8460</v>
      </c>
    </row>
    <row r="73" spans="1:7" ht="12.75">
      <c r="A73" s="16" t="s">
        <v>68</v>
      </c>
      <c r="B73" s="30">
        <f>('1921_mobilisables'!B70/'1911_mobilisables'!B70)-1</f>
        <v>-0.09737047993526093</v>
      </c>
      <c r="C73" s="31">
        <f>'1921_mobilisables'!B70-'1911_mobilisables'!B70</f>
        <v>-28998</v>
      </c>
      <c r="D73" s="30">
        <f>('1921_mobilisables'!I70/'1911_mobilisables'!I70)-1</f>
        <v>-0.16201433121019104</v>
      </c>
      <c r="E73" s="31">
        <f>'1921_mobilisables'!I70-'1911_mobilisables'!I70</f>
        <v>-20349</v>
      </c>
      <c r="F73" s="30">
        <f>('1921_mobilisables'!J70/'1911_mobilisables'!J70)-1</f>
        <v>-0.17350949783712621</v>
      </c>
      <c r="G73" s="31">
        <f>'1921_mobilisables'!J70-'1911_mobilisables'!J70</f>
        <v>-18451</v>
      </c>
    </row>
    <row r="74" spans="1:7" ht="12.75">
      <c r="A74" s="16" t="s">
        <v>62</v>
      </c>
      <c r="B74" s="30">
        <f>('1921_mobilisables'!B64/'1911_mobilisables'!B64)-1</f>
        <v>-0.09496623988789099</v>
      </c>
      <c r="C74" s="31">
        <f>'1921_mobilisables'!B64-'1911_mobilisables'!B64</f>
        <v>-23854</v>
      </c>
      <c r="D74" s="30">
        <f>('1921_mobilisables'!I64/'1911_mobilisables'!I64)-1</f>
        <v>-0.15904939387788997</v>
      </c>
      <c r="E74" s="31">
        <f>'1921_mobilisables'!I64-'1911_mobilisables'!I64</f>
        <v>-17240</v>
      </c>
      <c r="F74" s="30">
        <f>('1921_mobilisables'!J64/'1911_mobilisables'!J64)-1</f>
        <v>-0.17229331305315831</v>
      </c>
      <c r="G74" s="31">
        <f>'1921_mobilisables'!J64-'1911_mobilisables'!J64</f>
        <v>-15632</v>
      </c>
    </row>
    <row r="75" spans="1:7" ht="12.75">
      <c r="A75" s="16" t="s">
        <v>37</v>
      </c>
      <c r="B75" s="30">
        <f>('1921_mobilisables'!B39/'1911_mobilisables'!B39)-1</f>
        <v>-0.0680589503088389</v>
      </c>
      <c r="C75" s="31">
        <f>'1921_mobilisables'!B39-'1911_mobilisables'!B39</f>
        <v>-11305</v>
      </c>
      <c r="D75" s="30">
        <f>('1921_mobilisables'!I39/'1911_mobilisables'!I39)-1</f>
        <v>-0.15671539640823473</v>
      </c>
      <c r="E75" s="31">
        <f>'1921_mobilisables'!I39-'1911_mobilisables'!I39</f>
        <v>-11449</v>
      </c>
      <c r="F75" s="30">
        <f>('1921_mobilisables'!J39/'1911_mobilisables'!J39)-1</f>
        <v>-0.1664840123775142</v>
      </c>
      <c r="G75" s="31">
        <f>'1921_mobilisables'!J39-'1911_mobilisables'!J39</f>
        <v>-10330</v>
      </c>
    </row>
    <row r="76" spans="1:7" ht="12.75">
      <c r="A76" s="16" t="s">
        <v>30</v>
      </c>
      <c r="B76" s="30">
        <f>('1921_mobilisables'!B32/'1911_mobilisables'!B32)-1</f>
        <v>-0.055616658244404205</v>
      </c>
      <c r="C76" s="31">
        <f>'1921_mobilisables'!B32-'1911_mobilisables'!B32</f>
        <v>-11226</v>
      </c>
      <c r="D76" s="30">
        <f>('1921_mobilisables'!I32/'1911_mobilisables'!I32)-1</f>
        <v>-0.1546048998166435</v>
      </c>
      <c r="E76" s="31">
        <f>'1921_mobilisables'!I32-'1911_mobilisables'!I32</f>
        <v>-13997</v>
      </c>
      <c r="F76" s="30">
        <f>('1921_mobilisables'!J32/'1911_mobilisables'!J32)-1</f>
        <v>-0.16065069073926708</v>
      </c>
      <c r="G76" s="31">
        <f>'1921_mobilisables'!J32-'1911_mobilisables'!J32</f>
        <v>-12315</v>
      </c>
    </row>
    <row r="77" spans="1:7" ht="12.75">
      <c r="A77" s="16" t="s">
        <v>44</v>
      </c>
      <c r="B77" s="30">
        <f>('1921_mobilisables'!B46/'1911_mobilisables'!B46)-1</f>
        <v>-0.06194960518033321</v>
      </c>
      <c r="C77" s="31">
        <f>'1921_mobilisables'!B46-'1911_mobilisables'!B46</f>
        <v>-19880</v>
      </c>
      <c r="D77" s="30">
        <f>('1921_mobilisables'!I46/'1911_mobilisables'!I46)-1</f>
        <v>-0.15389798152775047</v>
      </c>
      <c r="E77" s="31">
        <f>'1921_mobilisables'!I46-'1911_mobilisables'!I46</f>
        <v>-21928</v>
      </c>
      <c r="F77" s="30">
        <f>('1921_mobilisables'!J46/'1911_mobilisables'!J46)-1</f>
        <v>-0.1598643944767969</v>
      </c>
      <c r="G77" s="31">
        <f>'1921_mobilisables'!J46-'1911_mobilisables'!J46</f>
        <v>-19381</v>
      </c>
    </row>
    <row r="78" spans="1:7" ht="12.75">
      <c r="A78" s="16" t="s">
        <v>9</v>
      </c>
      <c r="B78" s="30">
        <f>('1921_mobilisables'!B11/'1911_mobilisables'!B11)-1</f>
        <v>-0.06908951472029312</v>
      </c>
      <c r="C78" s="31">
        <f>'1921_mobilisables'!B11-'1911_mobilisables'!B11</f>
        <v>-8108</v>
      </c>
      <c r="D78" s="30">
        <f>('1921_mobilisables'!I11/'1911_mobilisables'!I11)-1</f>
        <v>-0.14490384809411383</v>
      </c>
      <c r="E78" s="31">
        <f>'1921_mobilisables'!I11-'1911_mobilisables'!I11</f>
        <v>-7181</v>
      </c>
      <c r="F78" s="30">
        <f>('1921_mobilisables'!J11/'1911_mobilisables'!J11)-1</f>
        <v>-0.15326017092389366</v>
      </c>
      <c r="G78" s="31">
        <f>'1921_mobilisables'!J11-'1911_mobilisables'!J11</f>
        <v>-6438</v>
      </c>
    </row>
    <row r="79" spans="1:7" ht="12.75">
      <c r="A79" s="16" t="s">
        <v>72</v>
      </c>
      <c r="B79" s="30">
        <f>('1921_mobilisables'!B74/'1911_mobilisables'!B74)-1</f>
        <v>-0.04971441279935562</v>
      </c>
      <c r="C79" s="31">
        <f>'1921_mobilisables'!B74-'1911_mobilisables'!B74</f>
        <v>-66167</v>
      </c>
      <c r="D79" s="30">
        <f>('1921_mobilisables'!I74/'1911_mobilisables'!I74)-1</f>
        <v>-0.1276891047883414</v>
      </c>
      <c r="E79" s="31">
        <f>'1921_mobilisables'!I74-'1911_mobilisables'!I74</f>
        <v>-99360</v>
      </c>
      <c r="F79" s="30">
        <f>('1921_mobilisables'!J74/'1911_mobilisables'!J74)-1</f>
        <v>-0.10763461956408482</v>
      </c>
      <c r="G79" s="31">
        <f>'1921_mobilisables'!J74-'1911_mobilisables'!J74</f>
        <v>-72307</v>
      </c>
    </row>
    <row r="80" spans="1:7" ht="12.75">
      <c r="A80" s="16" t="s">
        <v>10</v>
      </c>
      <c r="B80" s="30">
        <f>('1921_mobilisables'!B12/'1911_mobilisables'!B12)-1</f>
        <v>-0.06819932692697561</v>
      </c>
      <c r="C80" s="31">
        <f>'1921_mobilisables'!B12-'1911_mobilisables'!B12</f>
        <v>-10092</v>
      </c>
      <c r="D80" s="30">
        <f>('1921_mobilisables'!I12/'1911_mobilisables'!I12)-1</f>
        <v>-0.1263194054087815</v>
      </c>
      <c r="E80" s="31">
        <f>'1921_mobilisables'!I12-'1911_mobilisables'!I12</f>
        <v>-8090</v>
      </c>
      <c r="F80" s="30">
        <f>('1921_mobilisables'!J12/'1911_mobilisables'!J12)-1</f>
        <v>-0.13722684703433918</v>
      </c>
      <c r="G80" s="31">
        <f>'1921_mobilisables'!J12-'1911_mobilisables'!J12</f>
        <v>-7385</v>
      </c>
    </row>
    <row r="81" spans="1:7" ht="12.75">
      <c r="A81" s="16" t="s">
        <v>74</v>
      </c>
      <c r="B81" s="30">
        <f>('1921_mobilisables'!B76/'1911_mobilisables'!B76)-1</f>
        <v>-0.013058006202072203</v>
      </c>
      <c r="C81" s="31">
        <f>'1921_mobilisables'!B76-'1911_mobilisables'!B76</f>
        <v>-5432</v>
      </c>
      <c r="D81" s="30">
        <f>('1921_mobilisables'!I76/'1911_mobilisables'!I76)-1</f>
        <v>-0.12079826372346625</v>
      </c>
      <c r="E81" s="31">
        <f>'1921_mobilisables'!I76-'1911_mobilisables'!I76</f>
        <v>-22820</v>
      </c>
      <c r="F81" s="30">
        <f>('1921_mobilisables'!J76/'1911_mobilisables'!J76)-1</f>
        <v>-0.11556738965625635</v>
      </c>
      <c r="G81" s="31">
        <f>'1921_mobilisables'!J76-'1911_mobilisables'!J76</f>
        <v>-18750</v>
      </c>
    </row>
    <row r="82" spans="1:7" ht="12.75">
      <c r="A82" s="16" t="s">
        <v>65</v>
      </c>
      <c r="B82" s="30">
        <f>('1921_mobilisables'!B67/'1911_mobilisables'!B67)-1</f>
        <v>-0.007412898443291294</v>
      </c>
      <c r="C82" s="31">
        <f>'1921_mobilisables'!B67-'1911_mobilisables'!B67</f>
        <v>-780</v>
      </c>
      <c r="D82" s="30">
        <f>('1921_mobilisables'!I67/'1911_mobilisables'!I67)-1</f>
        <v>-0.1113962712367701</v>
      </c>
      <c r="E82" s="31">
        <f>'1921_mobilisables'!I67-'1911_mobilisables'!I67</f>
        <v>-5252</v>
      </c>
      <c r="F82" s="30">
        <f>('1921_mobilisables'!J67/'1911_mobilisables'!J67)-1</f>
        <v>-0.12427616926503338</v>
      </c>
      <c r="G82" s="31">
        <f>'1921_mobilisables'!J67-'1911_mobilisables'!J67</f>
        <v>-5022</v>
      </c>
    </row>
    <row r="83" spans="1:7" ht="12.75">
      <c r="A83" s="16" t="s">
        <v>31</v>
      </c>
      <c r="B83" s="30">
        <f>('1921_mobilisables'!B33/'1911_mobilisables'!B33)-1</f>
        <v>-0.05206185567010313</v>
      </c>
      <c r="C83" s="31">
        <f>'1921_mobilisables'!B33-'1911_mobilisables'!B33</f>
        <v>-10605</v>
      </c>
      <c r="D83" s="30">
        <f>('1921_mobilisables'!I33/'1911_mobilisables'!I33)-1</f>
        <v>-0.10219044479556227</v>
      </c>
      <c r="E83" s="31">
        <f>'1921_mobilisables'!I33-'1911_mobilisables'!I33</f>
        <v>-8990</v>
      </c>
      <c r="F83" s="30">
        <f>('1921_mobilisables'!J33/'1911_mobilisables'!J33)-1</f>
        <v>-0.11915141340842628</v>
      </c>
      <c r="G83" s="31">
        <f>'1921_mobilisables'!J33-'1911_mobilisables'!J33</f>
        <v>-8801</v>
      </c>
    </row>
    <row r="84" spans="1:7" ht="12.75">
      <c r="A84" s="16" t="s">
        <v>34</v>
      </c>
      <c r="B84" s="30">
        <f>('1921_mobilisables'!B36/'1911_mobilisables'!B36)-1</f>
        <v>-0.010508983691929319</v>
      </c>
      <c r="C84" s="31">
        <f>'1921_mobilisables'!B36-'1911_mobilisables'!B36</f>
        <v>-2470</v>
      </c>
      <c r="D84" s="30">
        <f>('1921_mobilisables'!I36/'1911_mobilisables'!I36)-1</f>
        <v>-0.09774232797079896</v>
      </c>
      <c r="E84" s="31">
        <f>'1921_mobilisables'!I36-'1911_mobilisables'!I36</f>
        <v>-10845</v>
      </c>
      <c r="F84" s="30">
        <f>('1921_mobilisables'!J36/'1911_mobilisables'!J36)-1</f>
        <v>-0.09890145222656876</v>
      </c>
      <c r="G84" s="31">
        <f>'1921_mobilisables'!J36-'1911_mobilisables'!J36</f>
        <v>-9228</v>
      </c>
    </row>
    <row r="85" spans="1:7" ht="12.75">
      <c r="A85" s="16" t="s">
        <v>42</v>
      </c>
      <c r="B85" s="30">
        <f>('1921_mobilisables'!B44/'1911_mobilisables'!B44)-1</f>
        <v>-0.02258840718087063</v>
      </c>
      <c r="C85" s="31">
        <f>'1921_mobilisables'!B44-'1911_mobilisables'!B44</f>
        <v>-7050</v>
      </c>
      <c r="D85" s="30">
        <f>('1921_mobilisables'!I44/'1911_mobilisables'!I44)-1</f>
        <v>-0.08702595364725818</v>
      </c>
      <c r="E85" s="31">
        <f>'1921_mobilisables'!I44-'1911_mobilisables'!I44</f>
        <v>-12534</v>
      </c>
      <c r="F85" s="30">
        <f>('1921_mobilisables'!J44/'1911_mobilisables'!J44)-1</f>
        <v>-0.08301602508986994</v>
      </c>
      <c r="G85" s="31">
        <f>'1921_mobilisables'!J44-'1911_mobilisables'!J44</f>
        <v>-10138</v>
      </c>
    </row>
    <row r="86" spans="1:7" ht="12.75">
      <c r="A86" s="16" t="s">
        <v>33</v>
      </c>
      <c r="B86" s="30">
        <f>('1921_mobilisables'!B35/'1911_mobilisables'!B35)-1</f>
        <v>-0.03145992279400589</v>
      </c>
      <c r="C86" s="31">
        <f>'1921_mobilisables'!B35-'1911_mobilisables'!B35</f>
        <v>-12420</v>
      </c>
      <c r="D86" s="30">
        <f>('1921_mobilisables'!I35/'1911_mobilisables'!I35)-1</f>
        <v>-0.08288350263241107</v>
      </c>
      <c r="E86" s="31">
        <f>'1921_mobilisables'!I35-'1911_mobilisables'!I35</f>
        <v>-14940</v>
      </c>
      <c r="F86" s="30">
        <f>('1921_mobilisables'!J35/'1911_mobilisables'!J35)-1</f>
        <v>-0.07593125116489607</v>
      </c>
      <c r="G86" s="31">
        <f>'1921_mobilisables'!J35-'1911_mobilisables'!J35</f>
        <v>-11407</v>
      </c>
    </row>
    <row r="87" spans="1:7" ht="12.75">
      <c r="A87" s="16" t="s">
        <v>13</v>
      </c>
      <c r="B87" s="30">
        <f>('1921_mobilisables'!B15/'1911_mobilisables'!B15)-1</f>
        <v>0.04290688811728782</v>
      </c>
      <c r="C87" s="31">
        <f>'1921_mobilisables'!B15-'1911_mobilisables'!B15</f>
        <v>17226</v>
      </c>
      <c r="D87" s="30">
        <f>('1921_mobilisables'!I15/'1911_mobilisables'!I15)-1</f>
        <v>-0.06752380565650828</v>
      </c>
      <c r="E87" s="31">
        <f>'1921_mobilisables'!I15-'1911_mobilisables'!I15</f>
        <v>-13303</v>
      </c>
      <c r="F87" s="30">
        <f>('1921_mobilisables'!J15/'1911_mobilisables'!J15)-1</f>
        <v>-0.04737230791399738</v>
      </c>
      <c r="G87" s="31">
        <f>'1921_mobilisables'!J15-'1911_mobilisables'!J15</f>
        <v>-7890</v>
      </c>
    </row>
    <row r="88" spans="1:7" ht="12.75">
      <c r="A88" s="16" t="s">
        <v>66</v>
      </c>
      <c r="B88" s="30">
        <f>('1921_mobilisables'!B68/'1911_mobilisables'!B68)-1</f>
        <v>0.013876931102375867</v>
      </c>
      <c r="C88" s="31">
        <f>'1921_mobilisables'!B68-'1911_mobilisables'!B68</f>
        <v>6012</v>
      </c>
      <c r="D88" s="30">
        <f>('1921_mobilisables'!I68/'1911_mobilisables'!I68)-1</f>
        <v>-0.038864906875918814</v>
      </c>
      <c r="E88" s="31">
        <f>'1921_mobilisables'!I68-'1911_mobilisables'!I68</f>
        <v>-8301</v>
      </c>
      <c r="F88" s="30">
        <f>('1921_mobilisables'!J68/'1911_mobilisables'!J68)-1</f>
        <v>-0.02145312249201592</v>
      </c>
      <c r="G88" s="31">
        <f>'1921_mobilisables'!J68-'1911_mobilisables'!J68</f>
        <v>-3876</v>
      </c>
    </row>
    <row r="89" spans="1:7" ht="12.75">
      <c r="A89" s="16" t="s">
        <v>76</v>
      </c>
      <c r="B89" s="30">
        <f>('1921_mobilisables'!B78/'1911_mobilisables'!B78)-1</f>
        <v>0.10643822835571437</v>
      </c>
      <c r="C89" s="31">
        <f>'1921_mobilisables'!B78-'1911_mobilisables'!B78</f>
        <v>42096</v>
      </c>
      <c r="D89" s="30">
        <f>('1921_mobilisables'!I78/'1911_mobilisables'!I78)-1</f>
        <v>-0.029227469394423222</v>
      </c>
      <c r="E89" s="31">
        <f>'1921_mobilisables'!I78-'1911_mobilisables'!I78</f>
        <v>-5546</v>
      </c>
      <c r="F89" s="30">
        <f>('1921_mobilisables'!J78/'1911_mobilisables'!J78)-1</f>
        <v>-0.028128436196548923</v>
      </c>
      <c r="G89" s="31">
        <f>'1921_mobilisables'!J78-'1911_mobilisables'!J78</f>
        <v>-4579</v>
      </c>
    </row>
    <row r="90" spans="1:7" ht="12.75">
      <c r="A90" s="34" t="s">
        <v>73</v>
      </c>
      <c r="B90" s="30">
        <f>('1921_mobilisables'!B75/'1911_mobilisables'!B75)-1</f>
        <v>0.14623111090532048</v>
      </c>
      <c r="C90" s="31">
        <f>'1921_mobilisables'!B75-'1911_mobilisables'!B75</f>
        <v>88428</v>
      </c>
      <c r="D90" s="30">
        <f>('1921_mobilisables'!I75/'1911_mobilisables'!I75)-1</f>
        <v>0.05830888868273987</v>
      </c>
      <c r="E90" s="31">
        <f>'1921_mobilisables'!I75-'1911_mobilisables'!I75</f>
        <v>18228</v>
      </c>
      <c r="F90" s="30">
        <f>('1921_mobilisables'!J75/'1911_mobilisables'!J75)-1</f>
        <v>0.07989038080399813</v>
      </c>
      <c r="G90" s="31">
        <f>'1921_mobilisables'!J75-'1911_mobilisables'!J75</f>
        <v>21485</v>
      </c>
    </row>
    <row r="91" spans="2:7" ht="12.75">
      <c r="B91" s="36"/>
      <c r="C91" s="36"/>
      <c r="D91" s="39"/>
      <c r="E91" s="39"/>
      <c r="F91" s="39"/>
      <c r="G91" s="39"/>
    </row>
    <row r="92" spans="1:7" s="26" customFormat="1" ht="11.25">
      <c r="A92" s="25"/>
      <c r="B92" s="27"/>
      <c r="C92" s="24"/>
      <c r="D92" s="24"/>
      <c r="E92" s="24"/>
      <c r="F92" s="24"/>
      <c r="G92" s="24"/>
    </row>
    <row r="93" spans="1:7" s="26" customFormat="1" ht="11.25">
      <c r="A93" s="25"/>
      <c r="B93" s="27"/>
      <c r="C93" s="24"/>
      <c r="D93" s="24"/>
      <c r="E93" s="24"/>
      <c r="F93" s="24"/>
      <c r="G93" s="24"/>
    </row>
    <row r="94" spans="1:7" s="26" customFormat="1" ht="11.25">
      <c r="A94" s="25"/>
      <c r="B94" s="37"/>
      <c r="C94" s="38"/>
      <c r="D94" s="38"/>
      <c r="E94" s="38"/>
      <c r="F94" s="38"/>
      <c r="G94" s="38"/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 Poste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GWZ132</dc:creator>
  <cp:keywords/>
  <dc:description/>
  <cp:lastModifiedBy>GWZ132</cp:lastModifiedBy>
  <cp:lastPrinted>2006-11-14T14:36:59Z</cp:lastPrinted>
  <dcterms:created xsi:type="dcterms:W3CDTF">2006-11-14T14:34:17Z</dcterms:created>
  <dcterms:modified xsi:type="dcterms:W3CDTF">2006-11-16T11:56:41Z</dcterms:modified>
  <cp:category/>
  <cp:version/>
  <cp:contentType/>
  <cp:contentStatus/>
</cp:coreProperties>
</file>